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DieseArbeitsmappe" defaultThemeVersion="124226"/>
  <xr:revisionPtr revIDLastSave="0" documentId="13_ncr:1_{8274AC05-1BF5-42B6-ABB1-01397081F9E4}" xr6:coauthVersionLast="47" xr6:coauthVersionMax="47" xr10:uidLastSave="{00000000-0000-0000-0000-000000000000}"/>
  <bookViews>
    <workbookView xWindow="-120" yWindow="-120" windowWidth="29040" windowHeight="15720" xr2:uid="{00000000-000D-0000-FFFF-FFFF00000000}"/>
  </bookViews>
  <sheets>
    <sheet name="Kostenangemessenheit" sheetId="1" r:id="rId1"/>
    <sheet name="wesentliche Kostenpositionen" sheetId="4" r:id="rId2"/>
    <sheet name="Tabelle1" sheetId="2" state="hidden" r:id="rId3"/>
  </sheets>
  <externalReferences>
    <externalReference r:id="rId4"/>
  </externalReferences>
  <definedNames>
    <definedName name="_xlnm._FilterDatabase" localSheetId="1" hidden="1">'wesentliche Kostenpositionen'!$A$1:$B$32</definedName>
    <definedName name="Art" localSheetId="1">[1]Auftragsvergabe!#REF!</definedName>
    <definedName name="Art">Kostenangemessenheit!#REF!</definedName>
    <definedName name="Begründung" localSheetId="1">[1]Tabelle1!$D$2:$D$4</definedName>
    <definedName name="Begründung">Tabelle1!$D$2:$D$4</definedName>
    <definedName name="_xlnm.Print_Area" localSheetId="0">Kostenangemessenheit!$A$1:$K$61</definedName>
    <definedName name="Einheiten" localSheetId="1">[1]Auftragsvergabe!#REF!</definedName>
    <definedName name="Einheiten">Kostenangemessenheit!#REF!</definedName>
    <definedName name="Gewerke">Tabelle1!$C$2:$C$16</definedName>
    <definedName name="Naheverhältnis">Tabelle1!$E$2:$E$3</definedName>
    <definedName name="test1">#REF!</definedName>
    <definedName name="Verfahren">Tabelle1!$B$2:$B$9</definedName>
    <definedName name="VZ">#REF!</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 i="1" l="1"/>
  <c r="E4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H16" authorId="0" shapeId="0" xr:uid="{00000000-0006-0000-0000-000001000000}">
      <text>
        <r>
          <rPr>
            <b/>
            <sz val="9"/>
            <color indexed="81"/>
            <rFont val="Tahoma"/>
            <family val="2"/>
          </rPr>
          <t>KPC</t>
        </r>
        <r>
          <rPr>
            <sz val="9"/>
            <color indexed="81"/>
            <rFont val="Tahoma"/>
            <family val="2"/>
          </rPr>
          <t xml:space="preserve">
siehe Punkt 3 dieses Formulars</t>
        </r>
      </text>
    </comment>
  </commentList>
</comments>
</file>

<file path=xl/sharedStrings.xml><?xml version="1.0" encoding="utf-8"?>
<sst xmlns="http://schemas.openxmlformats.org/spreadsheetml/2006/main" count="163" uniqueCount="153">
  <si>
    <t>Sonstiges</t>
  </si>
  <si>
    <t>Gewerk</t>
  </si>
  <si>
    <t>Datum</t>
  </si>
  <si>
    <t>Verfahren</t>
  </si>
  <si>
    <t>Gewerke</t>
  </si>
  <si>
    <t>Feuerung und Kessel</t>
  </si>
  <si>
    <t>Rauchgasreinigung</t>
  </si>
  <si>
    <t>Mess- u. Regelungstechnik</t>
  </si>
  <si>
    <t>Wärmerückgewinnung</t>
  </si>
  <si>
    <t>Brennstoffbeschickung</t>
  </si>
  <si>
    <t>Elektroinstallation</t>
  </si>
  <si>
    <t>Heizungstechnikinstallation</t>
  </si>
  <si>
    <t>Stahlbau</t>
  </si>
  <si>
    <t>Rohrleitungen</t>
  </si>
  <si>
    <t>Grabungsarbeiten</t>
  </si>
  <si>
    <t>Wärmeübergabestationen</t>
  </si>
  <si>
    <t>Heizhaus</t>
  </si>
  <si>
    <t>Lager</t>
  </si>
  <si>
    <t>Außenanlage</t>
  </si>
  <si>
    <t>Begründung</t>
  </si>
  <si>
    <t>Billigstbieter</t>
  </si>
  <si>
    <t>ja</t>
  </si>
  <si>
    <t>nein</t>
  </si>
  <si>
    <t>2. Übersicht zur Vergabe der projektgegenständlichen Aufträge</t>
  </si>
  <si>
    <t>Angebot vom</t>
  </si>
  <si>
    <t>1. Organisation der Beschaffung</t>
  </si>
  <si>
    <t>Beilagen:</t>
  </si>
  <si>
    <t>Angebote gemäß Tabelle</t>
  </si>
  <si>
    <t>BVergG: Direktvergabe ohne Bekanntmachung</t>
  </si>
  <si>
    <t>BVergG: Direktvergabe mit Bekanntmachung</t>
  </si>
  <si>
    <t>BVergG: Verhandlungsverfahren ohne Bekanntmachung</t>
  </si>
  <si>
    <t>BVergG: Verhandlungsverfahren mit Bekanntmachung</t>
  </si>
  <si>
    <t>BVergG: Nicht offenes Verfahren ohne Bekanntmachung</t>
  </si>
  <si>
    <t>BVergG: Nicht offenes Verfahren mit Bekanntmachung</t>
  </si>
  <si>
    <t>Bestbieter, Begründung liegt bei</t>
  </si>
  <si>
    <t>BVergG: Offenes Verfahren</t>
  </si>
  <si>
    <t>Naheverhältnis</t>
  </si>
  <si>
    <t>Ich bestätige die Richtigkeit der Angaben und nehme die Haftung für unrichtige Angaben zur Kenntnis.</t>
  </si>
  <si>
    <t>Nur zur Endabrechnung auszufüllen!</t>
  </si>
  <si>
    <t>Angebots-
summe (endverhand.)
[Euro]</t>
  </si>
  <si>
    <t>nicht beauftragt</t>
  </si>
  <si>
    <t>Vergabe außerhalb BVergG (Bundesvergagbegesetz)</t>
  </si>
  <si>
    <t>Euro</t>
  </si>
  <si>
    <t xml:space="preserve">Gesamtsumme der Aufträge: </t>
  </si>
  <si>
    <t>ja, diese wurden angewandt und eine Darstellung der firmeninternen Beschaffungsregeln liegt bei.</t>
  </si>
  <si>
    <t>ja. Bitte kennzeichnen Sie diese Leistungen in obiger Tabelle in der Spalte "Naheverhältnis"!</t>
  </si>
  <si>
    <t>Nahe-
verhältnis</t>
  </si>
  <si>
    <t>Nachweise zu Bestelldatum</t>
  </si>
  <si>
    <t>Nachweise zur Einhaltung des Bundesvergabegesetztes (falls relevant)</t>
  </si>
  <si>
    <t>Übersicht Angebote und Vergleichsangebote der wesentlichen Kostenpositionen</t>
  </si>
  <si>
    <t>Formblatt Nachweis der Kostenangemessenheit</t>
  </si>
  <si>
    <t>Name des Förderungsschwerpunktes</t>
  </si>
  <si>
    <t>Wesentliche Kostenpositionen</t>
  </si>
  <si>
    <t>Nahwärmeversorgung  - Biomasse Nahwärmeanlagen</t>
  </si>
  <si>
    <t>Nahwärmeversorgung - Biomassekesseltausch</t>
  </si>
  <si>
    <t>Nahwärmeversorgung - Netzausbau- und Verdichtung</t>
  </si>
  <si>
    <t>Optimierung von Nahwärmenetzen</t>
  </si>
  <si>
    <t>Pumpen, Verteiler, Pufferspeicher</t>
  </si>
  <si>
    <t>E-Fahrräder</t>
  </si>
  <si>
    <t>Räder</t>
  </si>
  <si>
    <t>E-Ladestationen</t>
  </si>
  <si>
    <t>Infrastruktur E-Ladestelle, E-Arbeiten, Grabungsarbeiten</t>
  </si>
  <si>
    <t>Fuhrparkumstellung</t>
  </si>
  <si>
    <t>Fahrzeuge</t>
  </si>
  <si>
    <t>Abstellanlagen</t>
  </si>
  <si>
    <t>Abstellanlage, Montage</t>
  </si>
  <si>
    <t>Radmobilität - sonstige Fahrradprojekte (Radprojekt)</t>
  </si>
  <si>
    <t>Räder, Verleihsoftware, Hardware</t>
  </si>
  <si>
    <t>Radmobilität - Radinfrastruktur (Radinfrastruktur)</t>
  </si>
  <si>
    <t>Gütermobilität - Dispositionssystem</t>
  </si>
  <si>
    <t>Hardware, Software</t>
  </si>
  <si>
    <t>Gütermobilität - Verlagerung Straße - Schiene</t>
  </si>
  <si>
    <t>Umbauarbeiten Verladestelle, Montage</t>
  </si>
  <si>
    <t>Personenmobilität - bedarfsorientiertes Verkehrssystem</t>
  </si>
  <si>
    <t>Fahrzeuge,Software, Hardware</t>
  </si>
  <si>
    <t>Tickets, Veranstaltungen, Mob.zentrale</t>
  </si>
  <si>
    <r>
      <t>Personenmobilität</t>
    </r>
    <r>
      <rPr>
        <b/>
        <strike/>
        <sz val="10"/>
        <rFont val="Calibri"/>
        <family val="2"/>
        <scheme val="minor"/>
      </rPr>
      <t>,</t>
    </r>
    <r>
      <rPr>
        <b/>
        <sz val="10"/>
        <rFont val="Calibri"/>
        <family val="2"/>
        <scheme val="minor"/>
      </rPr>
      <t xml:space="preserve"> Veranstaltungen</t>
    </r>
  </si>
  <si>
    <t>Kann die Angemessenheit der zur Abrechnung eingereichten Kosten nicht festgestellt werden, hat dies eine Kürzung beziehungsweise Streichung der betroffenen Investitionskosten zur Folge.</t>
  </si>
  <si>
    <t xml:space="preserve">      Antragsnummer:</t>
  </si>
  <si>
    <t>Förderungsnehmende Person:</t>
  </si>
  <si>
    <t>beauftragte Lieferantin / beauftrager Lieferant</t>
  </si>
  <si>
    <t>Begründung für allfällige Kostensteigerung beziehungsweise -reduktion gegenüber dem Angebot</t>
  </si>
  <si>
    <t>Begründungen zur Auswahl der Bestbieter oder Bestbieterinnen oder weniger als drei eingeholten Angeboten</t>
  </si>
  <si>
    <t>Art des Vergabeverfahrens</t>
  </si>
  <si>
    <t>Bestelldatum</t>
  </si>
  <si>
    <r>
      <rPr>
        <b/>
        <sz val="12"/>
        <rFont val="Calibri"/>
        <family val="2"/>
        <scheme val="minor"/>
      </rPr>
      <t>a)</t>
    </r>
    <r>
      <rPr>
        <sz val="12"/>
        <rFont val="Calibri"/>
        <family val="2"/>
        <scheme val="minor"/>
      </rPr>
      <t xml:space="preserve"> Im Sinne des Grundsatzes der Sparsamkeit, Wirtschaftlichkeit und Wirksamkeit sind Kosten nur insofern förderfähig, als sie in ihrer Art und Höhe zur Erreichung des Vorhabenszieles angemessen sind. Entsprechende Nachweise sind auf Verlangen der Kommunalkredit Public Consulting (KPC) beziehungsweise den Organen von Prüfungsinstitutionen vorzulegen.</t>
    </r>
  </si>
  <si>
    <r>
      <rPr>
        <b/>
        <sz val="12"/>
        <rFont val="Calibri"/>
        <family val="2"/>
        <scheme val="minor"/>
      </rPr>
      <t xml:space="preserve">c) </t>
    </r>
    <r>
      <rPr>
        <sz val="12"/>
        <rFont val="Calibri"/>
        <family val="2"/>
        <scheme val="minor"/>
      </rPr>
      <t xml:space="preserve">Öffentliche Auftraggeber oder Auftraggeberinnen haben die Bestimmungen des Bundesvergabegesetzes einzuhalten. </t>
    </r>
  </si>
  <si>
    <r>
      <rPr>
        <b/>
        <sz val="12"/>
        <rFont val="Calibri"/>
        <family val="2"/>
        <scheme val="minor"/>
      </rPr>
      <t>a)</t>
    </r>
    <r>
      <rPr>
        <sz val="12"/>
        <rFont val="Calibri"/>
        <family val="2"/>
        <scheme val="minor"/>
      </rPr>
      <t xml:space="preserve"> Unterliegt dieses Projekt dem Anwendungsbereich des Bundesvergabegesetzes? (Zutreffendes bitte ankreuzen!)</t>
    </r>
  </si>
  <si>
    <r>
      <rPr>
        <b/>
        <sz val="12"/>
        <rFont val="Calibri"/>
        <family val="2"/>
        <scheme val="minor"/>
      </rPr>
      <t>b)</t>
    </r>
    <r>
      <rPr>
        <sz val="12"/>
        <rFont val="Calibri"/>
        <family val="2"/>
        <scheme val="minor"/>
      </rPr>
      <t xml:space="preserve"> Gibt es in Ihrem Unternehmen firmeninterne Beschaffungsregeln, die auf das gegenständliche Projekt anzuwenden sind? (Zutreffendes bitte ankreuzen!)</t>
    </r>
  </si>
  <si>
    <t>EU-weite Vergabe</t>
  </si>
  <si>
    <t>zum Beispiel Kesselanlage</t>
  </si>
  <si>
    <t>Haben verbundene Unternehmen oder Unternehmensteile (zum Beispiel Mutter- oder Tochtergesellschaften) oder Partnerunternehmen Leistungen für das Projekt erbracht oder bestehen/bestanden Verbindungen zu Lieferantinnen oder Lieferanten über persönliche Verflechtungen (Organidentitäten) oder andere Möglichkeiten zur Einflussnahme auf geschäftliche Entscheidungen der förderungsnehmenden Person oder bestehen derartige Verflechtungen auch zwischen anbietenden Unternehmen?</t>
  </si>
  <si>
    <t>Eine Förderung des Bundes - managed by Kommunalkredit Public Consulting</t>
  </si>
  <si>
    <r>
      <rPr>
        <b/>
        <sz val="11"/>
        <color theme="1"/>
        <rFont val="Calibri"/>
        <family val="2"/>
        <scheme val="minor"/>
      </rPr>
      <t>Bitte legen Sie sämtliche angeführten Angebote in der aufgezählten Reihenfolge bei!</t>
    </r>
    <r>
      <rPr>
        <sz val="11"/>
        <color theme="1"/>
        <rFont val="Calibri"/>
        <family val="2"/>
        <scheme val="minor"/>
      </rPr>
      <t xml:space="preserve"> </t>
    </r>
  </si>
  <si>
    <r>
      <t xml:space="preserve">beteiligte Bieter / beteiligte Bieterinnen
</t>
    </r>
    <r>
      <rPr>
        <b/>
        <sz val="9"/>
        <color theme="0"/>
        <rFont val="Calibri"/>
        <family val="2"/>
        <scheme val="minor"/>
      </rPr>
      <t>(mindestens 1 unabhängiges Vergleichsangebot)</t>
    </r>
  </si>
  <si>
    <t>Abwärmeauskopplung</t>
  </si>
  <si>
    <t>Wärmetauscher, Rohrleitungen, Speicher</t>
  </si>
  <si>
    <t>Energetische Nutzung biogener Roh- und Reststoffe</t>
  </si>
  <si>
    <t>Hochbau, Kessel, Turbine, Maschinetechnik</t>
  </si>
  <si>
    <t>Energieeffiziente Krankenanstalten und Rehakliniken</t>
  </si>
  <si>
    <t>siehe Förderungsschwerpunkt
zum Beispiel Holzheizungen, Energiesparen, Klimatisierung und Kühlung, Thermische Gebäudesanierung</t>
  </si>
  <si>
    <t>Energieeffiziente Senioren- und Pflegeheime</t>
  </si>
  <si>
    <t>Energiesparen</t>
  </si>
  <si>
    <t>eingereichte Anlagen</t>
  </si>
  <si>
    <t>Erneuerbare Prozessenergie</t>
  </si>
  <si>
    <t>Fernwärmeanschluss</t>
  </si>
  <si>
    <t>Übergabestation, Rohrleitungen, Grabung für Verlegung der Fernwärmeleitung</t>
  </si>
  <si>
    <t>Fossile Fernwärme</t>
  </si>
  <si>
    <t>Grabungsarbeiten, Fernwärmenetz, Übergabestationen</t>
  </si>
  <si>
    <t>Gebäudeautomatisierung</t>
  </si>
  <si>
    <t>Mess- Steuerungs- und Regelungstechnik (MSR), building automation and
control systems (BACS)</t>
  </si>
  <si>
    <t>Gefährliche Abfälle</t>
  </si>
  <si>
    <t>Aufbereitungsanlagen, Pumpen, Leitungen</t>
  </si>
  <si>
    <t>Holzheizungen für Betriebe zur Eigenversorgung</t>
  </si>
  <si>
    <t xml:space="preserve">Biomassekessel inklusive Rauchgasreinigung, Pufferspeicher, Bauarbeiten Heizhaus </t>
  </si>
  <si>
    <t>Holzheizungen für Betriebe zur Eigenversorgung - Mikronetz</t>
  </si>
  <si>
    <t>Biomassekessel inklusive Rauchgasreinigung, Pufferspeicher, Bauarbeiten Heizhaus , Fernwärme-Leitung inklusive Grabungsarbeiten, Wärmeübergabestationen</t>
  </si>
  <si>
    <t>Klimafitte Kulturbetriebe</t>
  </si>
  <si>
    <t>Klimatisierung und Kühlung</t>
  </si>
  <si>
    <t xml:space="preserve">bei Ad- und Absorptionsanlagen sowie Prozesskälteanlagen mit alternativen Kältemitteln: Kältemaschine, Rückkühler
zusätzlich bei Antrieb mit erneuerbarer Energie (Solar, Biomasse,..) sowie industrieller Abwärme: 
Wärmetauscher, Zuleitung Antriebsenergie zur Kältemaschine
bei Freecooling: Brunnenbohrung, Erdkollektor (Wärmequelle)
für wesentliche primärseitige Installationsarbeiten für die Inbetriebnahme der Kältemaschine bzw. Freecooling (Verrohrung, Pufferspeicher,…) </t>
  </si>
  <si>
    <t>Luftreinhaltung</t>
  </si>
  <si>
    <t xml:space="preserve">Filteranlagen, Nachverbrennungs- und Nachbehandlungssysteme, Hallenabsaugung, bauliche Maßnahmen, </t>
  </si>
  <si>
    <t>Luftreinhaltung - Staubreduzierende Maßnahmen</t>
  </si>
  <si>
    <t xml:space="preserve">Filteranlagen, Hallenabsaugung, Verfahrensumstellung, bauliche Maßnahmen, </t>
  </si>
  <si>
    <t>Hochbau, Kessel, Grabungsarbeiten, Fernwärmenetz, Übergabestationen</t>
  </si>
  <si>
    <t>Kessel</t>
  </si>
  <si>
    <t>Nahwärmeversorgung - Geothermienutzung</t>
  </si>
  <si>
    <t>Hochbau, Bohrung, Maschinentechnik, Grabungsarbeiten, Fernwärmenetz, Übergabestationen</t>
  </si>
  <si>
    <t>Neubau in Niedrigenergiebauweise</t>
  </si>
  <si>
    <t>Dämmstoffe, Fenster und Türen</t>
  </si>
  <si>
    <t>Optimierungsmaßnahmen in klimafreundlichen Fernwärmenetzen</t>
  </si>
  <si>
    <t>Sanierung und Kesseltausch: klimafitte Gebäude für Schutzbedürftige</t>
  </si>
  <si>
    <t>thermische Gebäudesanierung: Dämmstoffe, Fenster und Türen, 
Fernwärmeanschluss: Übergabestation, Rohrleitung, Grabung für Verlegung der Fernwärmeleitung
Holzheizung: Biomassekessel inklusive Rauchgasreinigung, Pufferspeicher, Bauarbeiten Heizhaus 
Wärmepumpe: Wärmepumpe, Speicher, Wärmequellenanlage (Erdwärmekollektor, Grundwasserbrunnen, Tiefenbohrung), Pufferspeicher</t>
  </si>
  <si>
    <t>Sonstige Umweltschutzmaßnahmen - Lärmschutz</t>
  </si>
  <si>
    <t>ortsfeste Schallschutzwand, -wall et cetera, Stahlkonstruktion, Fundament, bauliche Maßnahmen</t>
  </si>
  <si>
    <t>Stromerzeugung in Insellage</t>
  </si>
  <si>
    <t>PV-Module, Wechselrichter, Aufständerungen,Blockheizkraftwerk, Pumpen, Tank, Kleinwasserkraftwerk, Pufferspeicher, Kessel, Windkraftanlage</t>
  </si>
  <si>
    <t>Thermische Gebäudesanierung</t>
  </si>
  <si>
    <t>Thermische Solaranlagen</t>
  </si>
  <si>
    <t>Kollektoren, Aufständerungen, Speichersysteme, Verrohrung, Regelung und Messtechnik</t>
  </si>
  <si>
    <t>Wärmepumpen</t>
  </si>
  <si>
    <t>Wärmepumpe, Wärmequellenanlage (Erdwärmekollektor, Grundwasserbrunnen, Tiefenbohrung), Pufferspeicher</t>
  </si>
  <si>
    <t>bauliche Maßnahmen, Abstellanlage</t>
  </si>
  <si>
    <t>Gütermobilität - Förderband et cetera</t>
  </si>
  <si>
    <t>Förderband, bauliche Maßnahmen</t>
  </si>
  <si>
    <t>PV in der Land- und Forstwirtschaft</t>
  </si>
  <si>
    <t>PV-Module, Wechselrichter, Speicher</t>
  </si>
  <si>
    <t>energieautarke Bauernhöfe, Modul C</t>
  </si>
  <si>
    <t>eingereichte Anlage, bauliche Maßnahmen</t>
  </si>
  <si>
    <t>abgerechnete 
Summe 
[exklusive USt.]
[Euro]</t>
  </si>
  <si>
    <t>rechtsverbindliche Unterschrift förderungsnehmende Person</t>
  </si>
  <si>
    <r>
      <rPr>
        <b/>
        <sz val="12"/>
        <rFont val="Calibri"/>
        <family val="2"/>
        <scheme val="minor"/>
      </rPr>
      <t xml:space="preserve">b) </t>
    </r>
    <r>
      <rPr>
        <sz val="12"/>
        <rFont val="Calibri"/>
        <family val="2"/>
        <scheme val="minor"/>
      </rPr>
      <t xml:space="preserve"> Für den Nachweis der Angemessenheit der geförderten Kosten ist ein Vergleichsangebot eines von der förderungsnehmenden Person unabhängigen Anbieters (insgesamt zwei Preisauskünfte) für die wesentlichen Anlagenteile und Kostenpositionen laut Informationsblatt vorzulegen. Liegt eine Verbindung zwischen der förderungsnehmenden Person und dem ausführenden Planer bzw. der ausführenden Planerin bzw. dem ausführenden Planungsbüro vor, ist ein Vergleichsangebot für die Planungsleistung eines von der förderungsnehmenden Person unabhängigen Anbieters vorzulegen.</t>
    </r>
  </si>
  <si>
    <t>3. Verbindungen zwischen Projektbeteiligten und Lieferanten beziehungsweise Lieferantinnen sowie zwischen angebotslegenden Unternehmen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</si>
</sst>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 #,##0.00_-;\-&quot;€&quot;\ * #,##0.00_-;_-&quot;€&quot;\ * &quot;-&quot;??_-;_-@_-"/>
    <numFmt numFmtId="43" formatCode="_-* #,##0.00_-;\-* #,##0.00_-;_-* &quot;-&quot;??_-;_-@_-"/>
    <numFmt numFmtId="164" formatCode="dd/mm/yyyy;@"/>
    <numFmt numFmtId="165" formatCode="0.0"/>
    <numFmt numFmtId="166" formatCode="dd/mm/yy;@"/>
  </numFmts>
  <fonts count="30" x14ac:knownFonts="1">
    <font>
      <sz val="11"/>
      <color theme="1"/>
      <name val="Calibri"/>
      <family val="2"/>
      <scheme val="minor"/>
    </font>
    <font>
      <sz val="11"/>
      <color theme="1"/>
      <name val="Calibri"/>
      <family val="2"/>
      <scheme val="minor"/>
    </font>
    <font>
      <sz val="11"/>
      <name val="Verdana"/>
      <family val="2"/>
    </font>
    <font>
      <sz val="9"/>
      <color indexed="81"/>
      <name val="Tahoma"/>
      <family val="2"/>
    </font>
    <font>
      <b/>
      <sz val="9"/>
      <color indexed="81"/>
      <name val="Tahoma"/>
      <family val="2"/>
    </font>
    <font>
      <b/>
      <sz val="15"/>
      <color rgb="FF00946C"/>
      <name val="Calibri"/>
      <family val="2"/>
      <scheme val="minor"/>
    </font>
    <font>
      <sz val="10"/>
      <color theme="1"/>
      <name val="Calibri"/>
      <family val="2"/>
      <scheme val="minor"/>
    </font>
    <font>
      <b/>
      <sz val="10"/>
      <color theme="0"/>
      <name val="Calibri"/>
      <family val="2"/>
      <scheme val="minor"/>
    </font>
    <font>
      <b/>
      <sz val="9"/>
      <color theme="0"/>
      <name val="Calibri"/>
      <family val="2"/>
      <scheme val="minor"/>
    </font>
    <font>
      <sz val="9"/>
      <color theme="1"/>
      <name val="Calibri"/>
      <family val="2"/>
      <scheme val="minor"/>
    </font>
    <font>
      <sz val="8"/>
      <name val="Calibri"/>
      <family val="2"/>
      <scheme val="minor"/>
    </font>
    <font>
      <sz val="9"/>
      <name val="Calibri"/>
      <family val="2"/>
      <scheme val="minor"/>
    </font>
    <font>
      <sz val="8"/>
      <color theme="1"/>
      <name val="Calibri"/>
      <family val="2"/>
      <scheme val="minor"/>
    </font>
    <font>
      <b/>
      <sz val="10"/>
      <name val="Calibri"/>
      <family val="2"/>
      <scheme val="minor"/>
    </font>
    <font>
      <i/>
      <sz val="9"/>
      <color theme="1"/>
      <name val="Calibri"/>
      <family val="2"/>
      <scheme val="minor"/>
    </font>
    <font>
      <sz val="10"/>
      <name val="Arial"/>
      <family val="2"/>
    </font>
    <font>
      <sz val="11"/>
      <name val="Calibri"/>
      <family val="2"/>
      <scheme val="minor"/>
    </font>
    <font>
      <b/>
      <strike/>
      <sz val="10"/>
      <name val="Calibri"/>
      <family val="2"/>
      <scheme val="minor"/>
    </font>
    <font>
      <b/>
      <sz val="11"/>
      <name val="Calibri"/>
      <family val="2"/>
      <scheme val="minor"/>
    </font>
    <font>
      <b/>
      <sz val="12"/>
      <name val="Calibri"/>
      <family val="2"/>
      <scheme val="minor"/>
    </font>
    <font>
      <sz val="12"/>
      <name val="Calibri"/>
      <family val="2"/>
      <scheme val="minor"/>
    </font>
    <font>
      <sz val="11"/>
      <color rgb="FF00946C"/>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24"/>
      <color rgb="FF008561"/>
      <name val="Calibri"/>
      <family val="2"/>
      <scheme val="minor"/>
    </font>
    <font>
      <b/>
      <sz val="15"/>
      <color rgb="FF008561"/>
      <name val="Calibri"/>
      <family val="2"/>
      <scheme val="minor"/>
    </font>
    <font>
      <b/>
      <sz val="12"/>
      <color rgb="FF008561"/>
      <name val="Calibri"/>
      <family val="2"/>
      <scheme val="minor"/>
    </font>
    <font>
      <sz val="9"/>
      <color rgb="FF686868"/>
      <name val="Calibri"/>
      <family val="2"/>
      <scheme val="minor"/>
    </font>
    <font>
      <sz val="10"/>
      <name val="Calibri"/>
      <family val="2"/>
      <scheme val="minor"/>
    </font>
  </fonts>
  <fills count="8">
    <fill>
      <patternFill patternType="none"/>
    </fill>
    <fill>
      <patternFill patternType="gray125"/>
    </fill>
    <fill>
      <patternFill patternType="solid">
        <fgColor rgb="FFCCFFCC"/>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rgb="FF008561"/>
        <bgColor indexed="64"/>
      </patternFill>
    </fill>
  </fills>
  <borders count="14">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right/>
      <top/>
      <bottom style="thin">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diagonal/>
    </border>
    <border>
      <left/>
      <right/>
      <top style="thin">
        <color indexed="64"/>
      </top>
      <bottom/>
      <diagonal/>
    </border>
    <border>
      <left/>
      <right/>
      <top/>
      <bottom style="medium">
        <color theme="0"/>
      </bottom>
      <diagonal/>
    </border>
  </borders>
  <cellStyleXfs count="6">
    <xf numFmtId="0" fontId="0" fillId="0" borderId="0"/>
    <xf numFmtId="44" fontId="1" fillId="0" borderId="0" applyFont="0" applyFill="0" applyBorder="0" applyAlignment="0" applyProtection="0"/>
    <xf numFmtId="0" fontId="2" fillId="0" borderId="0"/>
    <xf numFmtId="43" fontId="2" fillId="0" borderId="0" applyFont="0" applyFill="0" applyBorder="0" applyAlignment="0" applyProtection="0"/>
    <xf numFmtId="43" fontId="1" fillId="0" borderId="0" applyFont="0" applyFill="0" applyBorder="0" applyAlignment="0" applyProtection="0"/>
    <xf numFmtId="0" fontId="15" fillId="0" borderId="0"/>
  </cellStyleXfs>
  <cellXfs count="96">
    <xf numFmtId="0" fontId="0" fillId="0" borderId="0" xfId="0"/>
    <xf numFmtId="0" fontId="0" fillId="3" borderId="0" xfId="0" applyFill="1"/>
    <xf numFmtId="0" fontId="0" fillId="0" borderId="0" xfId="0" applyAlignment="1">
      <alignment wrapText="1"/>
    </xf>
    <xf numFmtId="0" fontId="7" fillId="0" borderId="0" xfId="0" applyFont="1" applyAlignment="1">
      <alignment horizontal="center" vertical="center" wrapText="1"/>
    </xf>
    <xf numFmtId="0" fontId="6" fillId="0" borderId="0" xfId="0" applyFont="1" applyAlignment="1">
      <alignment horizontal="center" vertical="center" wrapText="1"/>
    </xf>
    <xf numFmtId="0" fontId="11" fillId="0" borderId="1" xfId="0" applyFont="1" applyBorder="1" applyAlignment="1" applyProtection="1">
      <alignment horizontal="center" vertical="center" wrapText="1"/>
      <protection locked="0"/>
    </xf>
    <xf numFmtId="166" fontId="11" fillId="0" borderId="1" xfId="0" applyNumberFormat="1" applyFont="1" applyBorder="1" applyAlignment="1" applyProtection="1">
      <alignment horizontal="center" vertical="center" wrapText="1"/>
      <protection locked="0"/>
    </xf>
    <xf numFmtId="43" fontId="11" fillId="0" borderId="1" xfId="4" applyFont="1" applyBorder="1" applyAlignment="1" applyProtection="1">
      <alignment horizontal="right" vertical="center"/>
      <protection locked="0"/>
    </xf>
    <xf numFmtId="0" fontId="10" fillId="0" borderId="1" xfId="0" applyFont="1" applyBorder="1" applyAlignment="1" applyProtection="1">
      <alignment vertical="center" wrapText="1"/>
      <protection locked="0"/>
    </xf>
    <xf numFmtId="0" fontId="11" fillId="0" borderId="6" xfId="0" applyFont="1" applyBorder="1" applyAlignment="1">
      <alignment horizontal="center" vertical="center" wrapText="1"/>
    </xf>
    <xf numFmtId="0" fontId="12" fillId="0" borderId="0" xfId="0" applyFont="1" applyAlignment="1">
      <alignment vertical="center"/>
    </xf>
    <xf numFmtId="0" fontId="12" fillId="0" borderId="0" xfId="0" applyFont="1" applyAlignment="1">
      <alignment horizontal="center" vertical="center"/>
    </xf>
    <xf numFmtId="0" fontId="12" fillId="0" borderId="0" xfId="0" applyFont="1"/>
    <xf numFmtId="1" fontId="12" fillId="0" borderId="0" xfId="0" applyNumberFormat="1" applyFont="1"/>
    <xf numFmtId="164" fontId="12" fillId="0" borderId="0" xfId="0" applyNumberFormat="1" applyFont="1"/>
    <xf numFmtId="49" fontId="12" fillId="0" borderId="0" xfId="0" applyNumberFormat="1" applyFont="1"/>
    <xf numFmtId="165" fontId="12" fillId="0" borderId="0" xfId="0" applyNumberFormat="1" applyFont="1"/>
    <xf numFmtId="0" fontId="11" fillId="0" borderId="1" xfId="0" applyFont="1" applyBorder="1" applyAlignment="1" applyProtection="1">
      <alignment vertical="center" wrapText="1"/>
      <protection locked="0"/>
    </xf>
    <xf numFmtId="0" fontId="16" fillId="0" borderId="0" xfId="2" applyFont="1"/>
    <xf numFmtId="2" fontId="11" fillId="5" borderId="1" xfId="5" applyNumberFormat="1" applyFont="1" applyFill="1" applyBorder="1" applyAlignment="1">
      <alignment vertical="center" wrapText="1"/>
    </xf>
    <xf numFmtId="2" fontId="11" fillId="6" borderId="1" xfId="5" applyNumberFormat="1" applyFont="1" applyFill="1" applyBorder="1" applyAlignment="1">
      <alignment vertical="center" wrapText="1"/>
    </xf>
    <xf numFmtId="0" fontId="18" fillId="0" borderId="0" xfId="2" applyFont="1" applyAlignment="1">
      <alignment horizontal="left"/>
    </xf>
    <xf numFmtId="44" fontId="19" fillId="0" borderId="0" xfId="1" applyFont="1" applyBorder="1" applyAlignment="1" applyProtection="1"/>
    <xf numFmtId="1" fontId="20" fillId="0" borderId="0" xfId="0" applyNumberFormat="1" applyFont="1"/>
    <xf numFmtId="1" fontId="20" fillId="0" borderId="0" xfId="0" applyNumberFormat="1" applyFont="1" applyAlignment="1">
      <alignment wrapText="1"/>
    </xf>
    <xf numFmtId="44" fontId="19" fillId="0" borderId="0" xfId="1" applyFont="1" applyBorder="1" applyAlignment="1" applyProtection="1">
      <alignment wrapText="1"/>
    </xf>
    <xf numFmtId="44" fontId="19" fillId="0" borderId="0" xfId="1" applyFont="1" applyFill="1" applyBorder="1" applyAlignment="1" applyProtection="1"/>
    <xf numFmtId="0" fontId="21" fillId="0" borderId="0" xfId="0" applyFont="1"/>
    <xf numFmtId="0" fontId="23" fillId="0" borderId="0" xfId="0" applyFont="1"/>
    <xf numFmtId="1" fontId="23" fillId="0" borderId="0" xfId="0" applyNumberFormat="1" applyFont="1"/>
    <xf numFmtId="164" fontId="23" fillId="0" borderId="0" xfId="0" applyNumberFormat="1" applyFont="1"/>
    <xf numFmtId="49" fontId="23" fillId="0" borderId="0" xfId="0" applyNumberFormat="1" applyFont="1"/>
    <xf numFmtId="165" fontId="23" fillId="0" borderId="0" xfId="0" applyNumberFormat="1" applyFont="1"/>
    <xf numFmtId="43" fontId="20" fillId="0" borderId="0" xfId="3" applyFont="1" applyBorder="1" applyAlignment="1" applyProtection="1">
      <alignment horizontal="left"/>
    </xf>
    <xf numFmtId="43" fontId="18" fillId="2" borderId="1" xfId="4" applyFont="1" applyFill="1" applyBorder="1" applyAlignment="1" applyProtection="1">
      <alignment horizontal="right" vertical="center"/>
    </xf>
    <xf numFmtId="0" fontId="18" fillId="0" borderId="0" xfId="0" applyFont="1" applyAlignment="1">
      <alignment horizontal="left" vertical="center" wrapText="1"/>
    </xf>
    <xf numFmtId="14" fontId="23" fillId="0" borderId="8" xfId="0" applyNumberFormat="1" applyFont="1" applyBorder="1" applyAlignment="1" applyProtection="1">
      <alignment horizontal="center"/>
      <protection locked="0"/>
    </xf>
    <xf numFmtId="1" fontId="20" fillId="0" borderId="0" xfId="0" applyNumberFormat="1" applyFont="1" applyAlignment="1" applyProtection="1">
      <alignment horizontal="left" indent="2"/>
      <protection locked="0"/>
    </xf>
    <xf numFmtId="0" fontId="20" fillId="0" borderId="0" xfId="0" applyFont="1" applyAlignment="1" applyProtection="1">
      <alignment horizontal="left" indent="3"/>
      <protection locked="0"/>
    </xf>
    <xf numFmtId="0" fontId="7" fillId="7" borderId="2" xfId="0" applyFont="1" applyFill="1" applyBorder="1" applyAlignment="1">
      <alignment horizontal="center" vertical="center" wrapText="1"/>
    </xf>
    <xf numFmtId="0" fontId="7" fillId="7" borderId="0" xfId="0" applyFont="1" applyFill="1" applyAlignment="1">
      <alignment horizontal="center" vertical="center" wrapText="1"/>
    </xf>
    <xf numFmtId="0" fontId="7" fillId="7" borderId="6" xfId="0" applyFont="1" applyFill="1" applyBorder="1" applyAlignment="1">
      <alignment horizontal="center" vertical="center" wrapText="1"/>
    </xf>
    <xf numFmtId="2" fontId="13" fillId="0" borderId="9" xfId="5" applyNumberFormat="1" applyFont="1" applyBorder="1" applyAlignment="1">
      <alignment horizontal="left" vertical="center" wrapText="1"/>
    </xf>
    <xf numFmtId="2" fontId="13" fillId="0" borderId="10" xfId="5" applyNumberFormat="1" applyFont="1" applyBorder="1" applyAlignment="1">
      <alignment horizontal="left" vertical="center" wrapText="1"/>
    </xf>
    <xf numFmtId="2" fontId="13" fillId="0" borderId="5" xfId="5" applyNumberFormat="1" applyFont="1" applyBorder="1" applyAlignment="1">
      <alignment horizontal="left" vertical="center" wrapText="1"/>
    </xf>
    <xf numFmtId="2" fontId="11" fillId="0" borderId="4" xfId="5" applyNumberFormat="1" applyFont="1" applyBorder="1" applyAlignment="1">
      <alignment vertical="center" wrapText="1"/>
    </xf>
    <xf numFmtId="0" fontId="29" fillId="0" borderId="4" xfId="2" applyFont="1" applyBorder="1" applyAlignment="1">
      <alignment wrapText="1"/>
    </xf>
    <xf numFmtId="2" fontId="13" fillId="4" borderId="5" xfId="5" applyNumberFormat="1" applyFont="1" applyFill="1" applyBorder="1" applyAlignment="1">
      <alignment horizontal="left" vertical="center" wrapText="1"/>
    </xf>
    <xf numFmtId="2" fontId="13" fillId="0" borderId="11" xfId="5" applyNumberFormat="1" applyFont="1" applyBorder="1" applyAlignment="1">
      <alignment horizontal="left" vertical="center" wrapText="1"/>
    </xf>
    <xf numFmtId="44" fontId="5" fillId="2" borderId="0" xfId="1" applyFont="1" applyFill="1" applyBorder="1" applyAlignment="1" applyProtection="1">
      <alignment horizontal="left" vertical="center"/>
      <protection locked="0"/>
    </xf>
    <xf numFmtId="0" fontId="20" fillId="0" borderId="0" xfId="0" applyFont="1" applyAlignment="1" applyProtection="1">
      <alignment horizontal="right" vertical="center"/>
      <protection locked="0"/>
      <extLst>
        <ext xmlns:xfpb="http://schemas.microsoft.com/office/spreadsheetml/2022/featurepropertybag" uri="{C7286773-470A-42A8-94C5-96B5CB345126}">
          <xfpb:xfComplement i="0"/>
        </ext>
      </extLst>
    </xf>
    <xf numFmtId="1" fontId="20" fillId="0" borderId="0" xfId="0" applyNumberFormat="1" applyFont="1" applyAlignment="1">
      <alignment horizontal="left" vertical="center" wrapText="1"/>
    </xf>
    <xf numFmtId="0" fontId="20" fillId="0" borderId="0" xfId="0" applyFont="1" applyAlignment="1" applyProtection="1">
      <alignment horizontal="right" vertical="center" indent="3"/>
      <protection locked="0"/>
      <extLst>
        <ext xmlns:xfpb="http://schemas.microsoft.com/office/spreadsheetml/2022/featurepropertybag" uri="{C7286773-470A-42A8-94C5-96B5CB345126}">
          <xfpb:xfComplement i="0"/>
        </ext>
      </extLst>
    </xf>
    <xf numFmtId="1" fontId="20" fillId="0" borderId="0" xfId="0" applyNumberFormat="1" applyFont="1" applyAlignment="1" applyProtection="1">
      <alignment horizontal="right" vertical="center" wrapText="1"/>
      <protection locked="0"/>
      <extLst>
        <ext xmlns:xfpb="http://schemas.microsoft.com/office/spreadsheetml/2022/featurepropertybag" uri="{C7286773-470A-42A8-94C5-96B5CB345126}">
          <xfpb:xfComplement i="0"/>
        </ext>
      </extLst>
    </xf>
    <xf numFmtId="1" fontId="20" fillId="0" borderId="0" xfId="0" applyNumberFormat="1" applyFont="1" applyAlignment="1">
      <alignment horizontal="left" vertical="center"/>
    </xf>
    <xf numFmtId="1" fontId="23" fillId="0" borderId="0" xfId="0" applyNumberFormat="1" applyFont="1" applyAlignment="1">
      <alignment horizontal="left"/>
    </xf>
    <xf numFmtId="43" fontId="20" fillId="0" borderId="12" xfId="3" applyFont="1" applyBorder="1" applyAlignment="1" applyProtection="1">
      <alignment horizontal="left"/>
    </xf>
    <xf numFmtId="1" fontId="20" fillId="0" borderId="0" xfId="0" applyNumberFormat="1" applyFont="1" applyAlignment="1">
      <alignment horizontal="left" vertical="center" wrapText="1"/>
    </xf>
    <xf numFmtId="44" fontId="27" fillId="0" borderId="0" xfId="1" applyFont="1" applyBorder="1" applyAlignment="1" applyProtection="1">
      <alignment horizontal="left"/>
    </xf>
    <xf numFmtId="0" fontId="24" fillId="0" borderId="0" xfId="0" applyFont="1" applyAlignment="1">
      <alignment horizontal="left"/>
    </xf>
    <xf numFmtId="1" fontId="23" fillId="0" borderId="0" xfId="0" applyNumberFormat="1" applyFont="1" applyAlignment="1">
      <alignment horizontal="left" vertical="center"/>
    </xf>
    <xf numFmtId="1" fontId="23" fillId="0" borderId="0" xfId="0" applyNumberFormat="1" applyFont="1" applyAlignment="1">
      <alignment horizontal="right" vertical="top" wrapText="1"/>
    </xf>
    <xf numFmtId="1" fontId="23" fillId="0" borderId="0" xfId="0" applyNumberFormat="1" applyFont="1" applyAlignment="1">
      <alignment horizontal="left" vertical="top"/>
    </xf>
    <xf numFmtId="0" fontId="28" fillId="0" borderId="0" xfId="2" applyFont="1" applyAlignment="1">
      <alignment horizontal="left" vertical="center" wrapText="1" indent="1"/>
    </xf>
    <xf numFmtId="44" fontId="25" fillId="0" borderId="0" xfId="1" applyFont="1" applyBorder="1" applyAlignment="1" applyProtection="1">
      <alignment horizontal="left" vertical="center"/>
    </xf>
    <xf numFmtId="44" fontId="26" fillId="0" borderId="0" xfId="1" applyFont="1" applyBorder="1" applyAlignment="1" applyProtection="1">
      <alignment horizontal="right" vertical="center"/>
    </xf>
    <xf numFmtId="44" fontId="26" fillId="0" borderId="0" xfId="1" applyFont="1" applyBorder="1" applyAlignment="1" applyProtection="1">
      <alignment horizontal="center" vertical="center"/>
    </xf>
    <xf numFmtId="0" fontId="10" fillId="0" borderId="2"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14" fillId="0" borderId="2" xfId="0" applyFont="1" applyBorder="1" applyAlignment="1" applyProtection="1">
      <alignment horizontal="left" vertical="center" wrapText="1"/>
      <protection locked="0"/>
    </xf>
    <xf numFmtId="0" fontId="14" fillId="0" borderId="6" xfId="0" applyFont="1" applyBorder="1" applyAlignment="1" applyProtection="1">
      <alignment horizontal="left" vertical="center" wrapText="1"/>
      <protection locked="0"/>
    </xf>
    <xf numFmtId="0" fontId="14"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165" fontId="10" fillId="0" borderId="2" xfId="0" applyNumberFormat="1" applyFont="1" applyBorder="1" applyAlignment="1" applyProtection="1">
      <alignment horizontal="left" vertical="center" wrapText="1"/>
      <protection locked="0"/>
    </xf>
    <xf numFmtId="165" fontId="10" fillId="0" borderId="6" xfId="0" applyNumberFormat="1" applyFont="1" applyBorder="1" applyAlignment="1" applyProtection="1">
      <alignment horizontal="left" vertical="center" wrapText="1"/>
      <protection locked="0"/>
    </xf>
    <xf numFmtId="165" fontId="10" fillId="0" borderId="3" xfId="0" applyNumberFormat="1" applyFont="1" applyBorder="1" applyAlignment="1" applyProtection="1">
      <alignment horizontal="left" vertical="center" wrapText="1"/>
      <protection locked="0"/>
    </xf>
    <xf numFmtId="0" fontId="20" fillId="0" borderId="0" xfId="0" applyFont="1" applyAlignment="1">
      <alignment horizontal="left" vertical="center" wrapText="1"/>
    </xf>
    <xf numFmtId="0" fontId="20" fillId="0" borderId="0" xfId="0" applyFont="1" applyAlignment="1">
      <alignment wrapText="1"/>
    </xf>
    <xf numFmtId="44" fontId="19" fillId="0" borderId="4" xfId="1" applyFont="1" applyBorder="1" applyAlignment="1" applyProtection="1">
      <alignment horizontal="center"/>
    </xf>
    <xf numFmtId="44" fontId="19" fillId="0" borderId="5" xfId="1" applyFont="1" applyBorder="1" applyAlignment="1" applyProtection="1">
      <alignment horizontal="center"/>
    </xf>
    <xf numFmtId="166" fontId="11" fillId="0" borderId="2" xfId="0" applyNumberFormat="1" applyFont="1" applyBorder="1" applyAlignment="1" applyProtection="1">
      <alignment horizontal="center" vertical="center" wrapText="1"/>
      <protection locked="0"/>
    </xf>
    <xf numFmtId="166" fontId="11" fillId="0" borderId="6" xfId="0" applyNumberFormat="1" applyFont="1" applyBorder="1" applyAlignment="1" applyProtection="1">
      <alignment horizontal="center" vertical="center" wrapText="1"/>
      <protection locked="0"/>
    </xf>
    <xf numFmtId="166" fontId="11" fillId="0" borderId="3" xfId="0" applyNumberFormat="1" applyFont="1" applyBorder="1" applyAlignment="1" applyProtection="1">
      <alignment horizontal="center" vertical="center" wrapText="1"/>
      <protection locked="0"/>
    </xf>
    <xf numFmtId="43" fontId="11" fillId="0" borderId="2" xfId="4" applyFont="1" applyBorder="1" applyAlignment="1" applyProtection="1">
      <alignment horizontal="center" vertical="center" wrapText="1"/>
      <protection locked="0"/>
    </xf>
    <xf numFmtId="43" fontId="11" fillId="0" borderId="6" xfId="4" applyFont="1" applyBorder="1" applyAlignment="1" applyProtection="1">
      <alignment horizontal="center" vertical="center" wrapText="1"/>
      <protection locked="0"/>
    </xf>
    <xf numFmtId="43" fontId="11" fillId="0" borderId="3" xfId="4" applyFont="1" applyBorder="1" applyAlignment="1" applyProtection="1">
      <alignment horizontal="center" vertical="center" wrapText="1"/>
      <protection locked="0"/>
    </xf>
    <xf numFmtId="44" fontId="5" fillId="2" borderId="13" xfId="1" applyFont="1" applyFill="1" applyBorder="1" applyAlignment="1" applyProtection="1">
      <alignment horizontal="left" vertical="center"/>
      <protection locked="0"/>
    </xf>
    <xf numFmtId="165" fontId="23" fillId="0" borderId="8" xfId="0" applyNumberFormat="1" applyFont="1" applyBorder="1" applyAlignment="1" applyProtection="1">
      <alignment horizontal="center"/>
      <protection locked="0"/>
    </xf>
    <xf numFmtId="1" fontId="20" fillId="0" borderId="0" xfId="0" applyNumberFormat="1" applyFont="1" applyAlignment="1">
      <alignment horizontal="left" wrapText="1"/>
    </xf>
    <xf numFmtId="1" fontId="18" fillId="2" borderId="4" xfId="0" applyNumberFormat="1" applyFont="1" applyFill="1" applyBorder="1" applyAlignment="1">
      <alignment horizontal="left" vertical="center" wrapText="1"/>
    </xf>
    <xf numFmtId="1" fontId="18" fillId="2" borderId="7" xfId="0" applyNumberFormat="1" applyFont="1" applyFill="1" applyBorder="1" applyAlignment="1">
      <alignment horizontal="left" vertical="center" wrapText="1"/>
    </xf>
    <xf numFmtId="1" fontId="18" fillId="2" borderId="5" xfId="0" applyNumberFormat="1" applyFont="1" applyFill="1" applyBorder="1" applyAlignment="1">
      <alignment horizontal="left" vertical="center" wrapText="1"/>
    </xf>
    <xf numFmtId="1" fontId="0" fillId="0" borderId="0" xfId="0" applyNumberFormat="1" applyAlignment="1">
      <alignment horizontal="left" vertical="center" wrapText="1"/>
    </xf>
  </cellXfs>
  <cellStyles count="6">
    <cellStyle name="Komma" xfId="4" builtinId="3"/>
    <cellStyle name="Komma 2" xfId="3" xr:uid="{00000000-0005-0000-0000-000001000000}"/>
    <cellStyle name="Standard" xfId="0" builtinId="0"/>
    <cellStyle name="Standard 2" xfId="2" xr:uid="{00000000-0005-0000-0000-000003000000}"/>
    <cellStyle name="Standard__2004_TC_Antragsverteilung23.juni" xfId="5" xr:uid="{67B4D44E-D972-419B-9C3C-4CE7DFE8523D}"/>
    <cellStyle name="Währung" xfId="1" builtinId="4"/>
  </cellStyles>
  <dxfs count="9">
    <dxf>
      <font>
        <color rgb="FF006100"/>
      </font>
      <fill>
        <patternFill>
          <bgColor rgb="FFC6EFCE"/>
        </patternFill>
      </fill>
    </dxf>
    <dxf>
      <font>
        <color rgb="FF006100"/>
      </font>
      <fill>
        <patternFill>
          <bgColor rgb="FFC6EFCE"/>
        </patternFill>
      </fill>
    </dxf>
    <dxf>
      <font>
        <b val="0"/>
        <i val="0"/>
        <strike val="0"/>
        <condense val="0"/>
        <extend val="0"/>
        <outline val="0"/>
        <shadow val="0"/>
        <u val="none"/>
        <vertAlign val="baseline"/>
        <sz val="9"/>
        <color auto="1"/>
        <name val="Calibri"/>
        <scheme val="minor"/>
      </font>
      <numFmt numFmtId="2" formatCode="0.00"/>
      <fill>
        <patternFill patternType="none">
          <fgColor indexed="64"/>
          <bgColor auto="1"/>
        </patternFill>
      </fill>
      <alignment horizontal="general" vertical="center" textRotation="0" wrapText="1" indent="0" justifyLastLine="0" shrinkToFit="0" readingOrder="0"/>
      <border diagonalUp="0" diagonalDown="0" outline="0">
        <left style="hair">
          <color indexed="64"/>
        </left>
        <right/>
        <top style="hair">
          <color indexed="64"/>
        </top>
        <bottom style="hair">
          <color indexed="64"/>
        </bottom>
      </border>
    </dxf>
    <dxf>
      <font>
        <b/>
        <i val="0"/>
        <strike val="0"/>
        <condense val="0"/>
        <extend val="0"/>
        <outline val="0"/>
        <shadow val="0"/>
        <u val="none"/>
        <vertAlign val="baseline"/>
        <sz val="10"/>
        <color auto="1"/>
        <name val="Calibri"/>
        <scheme val="minor"/>
      </font>
      <numFmt numFmtId="2" formatCode="0.00"/>
      <fill>
        <patternFill patternType="none">
          <fgColor indexed="64"/>
          <bgColor auto="1"/>
        </patternFill>
      </fill>
      <alignment horizontal="left" vertical="center" textRotation="0" wrapText="1" indent="0" justifyLastLine="0" shrinkToFit="0" readingOrder="0"/>
      <border diagonalUp="0" diagonalDown="0" outline="0">
        <left/>
        <right style="hair">
          <color indexed="64"/>
        </right>
        <top style="hair">
          <color indexed="64"/>
        </top>
        <bottom style="hair">
          <color indexed="64"/>
        </bottom>
      </border>
    </dxf>
    <dxf>
      <border>
        <top style="hair">
          <color indexed="64"/>
        </top>
      </border>
    </dxf>
    <dxf>
      <border diagonalUp="0" diagonalDown="0">
        <left style="hair">
          <color indexed="64"/>
        </left>
        <right style="hair">
          <color indexed="64"/>
        </right>
        <top style="medium">
          <color indexed="64"/>
        </top>
        <bottom style="hair">
          <color indexed="64"/>
        </bottom>
      </border>
    </dxf>
    <dxf>
      <font>
        <strike val="0"/>
        <outline val="0"/>
        <shadow val="0"/>
        <u val="none"/>
        <vertAlign val="baseline"/>
        <color auto="1"/>
        <name val="Calibri"/>
        <scheme val="minor"/>
      </font>
      <numFmt numFmtId="167" formatCode="#,000"/>
      <fill>
        <patternFill patternType="none">
          <fgColor indexed="64"/>
          <bgColor auto="1"/>
        </patternFill>
      </fill>
    </dxf>
    <dxf>
      <border>
        <bottom style="hair">
          <color indexed="64"/>
        </bottom>
      </border>
    </dxf>
    <dxf>
      <font>
        <b/>
        <i val="0"/>
        <strike val="0"/>
        <condense val="0"/>
        <extend val="0"/>
        <outline val="0"/>
        <shadow val="0"/>
        <u val="none"/>
        <vertAlign val="baseline"/>
        <sz val="10"/>
        <color auto="1"/>
        <name val="Calibri"/>
        <scheme val="minor"/>
      </font>
      <numFmt numFmtId="2" formatCode="0.00"/>
      <fill>
        <patternFill patternType="none">
          <fgColor indexed="64"/>
          <bgColor auto="1"/>
        </patternFill>
      </fill>
      <alignment horizontal="left" vertical="center" textRotation="0" wrapText="1" indent="0" justifyLastLine="0" shrinkToFit="0" readingOrder="0"/>
      <border diagonalUp="0" diagonalDown="0" outline="0">
        <left style="hair">
          <color indexed="64"/>
        </left>
        <right style="hair">
          <color indexed="64"/>
        </right>
        <top/>
        <bottom/>
      </border>
    </dxf>
  </dxfs>
  <tableStyles count="0" defaultTableStyle="TableStyleMedium9" defaultPivotStyle="PivotStyleLight16"/>
  <colors>
    <mruColors>
      <color rgb="FF008561"/>
      <color rgb="FF686868"/>
      <color rgb="FF00946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962025</xdr:colOff>
      <xdr:row>0</xdr:row>
      <xdr:rowOff>66675</xdr:rowOff>
    </xdr:from>
    <xdr:to>
      <xdr:col>10</xdr:col>
      <xdr:colOff>351366</xdr:colOff>
      <xdr:row>2</xdr:row>
      <xdr:rowOff>256117</xdr:rowOff>
    </xdr:to>
    <xdr:pic>
      <xdr:nvPicPr>
        <xdr:cNvPr id="2" name="Grafik 3" descr="Logo &quot;Kofinanziert von der Europäischen Union&quot;">
          <a:extLst>
            <a:ext uri="{FF2B5EF4-FFF2-40B4-BE49-F238E27FC236}">
              <a16:creationId xmlns:a16="http://schemas.microsoft.com/office/drawing/2014/main" id="{8441B28D-A456-4639-A29F-A36954C7EF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10525" y="66675"/>
          <a:ext cx="3408891" cy="7133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514350</xdr:colOff>
      <xdr:row>0</xdr:row>
      <xdr:rowOff>38100</xdr:rowOff>
    </xdr:from>
    <xdr:to>
      <xdr:col>10</xdr:col>
      <xdr:colOff>2224617</xdr:colOff>
      <xdr:row>2</xdr:row>
      <xdr:rowOff>198967</xdr:rowOff>
    </xdr:to>
    <xdr:pic>
      <xdr:nvPicPr>
        <xdr:cNvPr id="3" name="Grafik 4" descr="Logo Kommunalkredit Public Consulting GmbH">
          <a:extLst>
            <a:ext uri="{FF2B5EF4-FFF2-40B4-BE49-F238E27FC236}">
              <a16:creationId xmlns:a16="http://schemas.microsoft.com/office/drawing/2014/main" id="{3745E95D-01D2-4212-B670-416B13A53B11}"/>
            </a:ext>
            <a:ext uri="{C183D7F6-B498-43B3-948B-1728B52AA6E4}">
              <adec:decorative xmlns:adec="http://schemas.microsoft.com/office/drawing/2017/decorative" val="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582400" y="38100"/>
          <a:ext cx="1710267" cy="684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kommunalkredit.at\dfsroot$\J_KPC\EU-Kofinanzierung\2021-2027\EFRE%2021-27\Verwaltungs-%20und%20Kontrollsystem\Weitere%20Anpassungsbedarfe\Formular%20Kostenangemessenheit\ufi_standardfall_ea_national_formular_kostenangemessenheit.xlsx" TargetMode="External"/><Relationship Id="rId1" Type="http://schemas.openxmlformats.org/officeDocument/2006/relationships/externalLinkPath" Target="file:///C:\temp\pan-tmp-panecht\ufi_standardfall_ea_national_formular_kostenangemessenhe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ftragsvergabe"/>
      <sheetName val="wesentliche Kostenpositionen"/>
      <sheetName val="Tabelle1"/>
    </sheetNames>
    <sheetDataSet>
      <sheetData sheetId="0"/>
      <sheetData sheetId="1"/>
      <sheetData sheetId="2">
        <row r="2">
          <cell r="D2" t="str">
            <v>BilligstbieterIn</v>
          </cell>
        </row>
        <row r="3">
          <cell r="D3" t="str">
            <v>BestbieterIn, Begründung beilegen!</v>
          </cell>
        </row>
        <row r="4">
          <cell r="D4" t="str">
            <v>nicht beauftragt</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A89390A-975B-443B-9C80-0BEA8D9A48AC}" name="Tabelle1" displayName="Tabelle1" ref="A1:B32" totalsRowShown="0" headerRowDxfId="8" dataDxfId="6" headerRowBorderDxfId="7" tableBorderDxfId="5" totalsRowBorderDxfId="4" headerRowCellStyle="Standard__2004_TC_Antragsverteilung23.juni">
  <autoFilter ref="A1:B32" xr:uid="{00000000-0009-0000-0100-000001000000}"/>
  <tableColumns count="2">
    <tableColumn id="1" xr3:uid="{B681AB9A-DD7F-4A0B-8767-ECCEA27178EB}" name="Name des Förderungsschwerpunktes" dataDxfId="3" dataCellStyle="Standard__2004_TC_Antragsverteilung23.juni"/>
    <tableColumn id="2" xr3:uid="{9CD0CFE3-D0AB-4610-B5DB-E8836449C094}" name="Wesentliche Kostenpositionen" dataDxfId="2" dataCellStyle="Standard__2004_TC_Antragsverteilung23.juni"/>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K74"/>
  <sheetViews>
    <sheetView showGridLines="0" tabSelected="1" view="pageLayout" zoomScaleNormal="100" zoomScaleSheetLayoutView="100" workbookViewId="0">
      <selection activeCell="C4" sqref="C4:D4"/>
    </sheetView>
  </sheetViews>
  <sheetFormatPr baseColWidth="10" defaultColWidth="11.42578125" defaultRowHeight="11.25" x14ac:dyDescent="0.2"/>
  <cols>
    <col min="1" max="1" width="16.42578125" style="13" customWidth="1"/>
    <col min="2" max="2" width="19" style="13" customWidth="1"/>
    <col min="3" max="3" width="39.85546875" style="14" bestFit="1" customWidth="1"/>
    <col min="4" max="4" width="9.140625" style="15" customWidth="1"/>
    <col min="5" max="5" width="13.85546875" style="16" customWidth="1"/>
    <col min="6" max="6" width="16" style="12" customWidth="1"/>
    <col min="7" max="7" width="14.85546875" style="12" customWidth="1"/>
    <col min="8" max="8" width="10" style="12" customWidth="1"/>
    <col min="9" max="9" width="0.85546875" style="12" customWidth="1"/>
    <col min="10" max="10" width="14.42578125" style="12" customWidth="1"/>
    <col min="11" max="11" width="31.85546875" style="12" customWidth="1"/>
    <col min="12" max="22" width="11.42578125" style="12" customWidth="1"/>
    <col min="23" max="16384" width="11.42578125" style="12"/>
  </cols>
  <sheetData>
    <row r="1" spans="1:11" customFormat="1" ht="31.5" customHeight="1" x14ac:dyDescent="0.25">
      <c r="A1" s="63" t="s">
        <v>92</v>
      </c>
      <c r="B1" s="63"/>
      <c r="C1" s="63"/>
      <c r="D1" s="63"/>
      <c r="E1" s="63"/>
      <c r="F1" s="63"/>
      <c r="G1" s="63"/>
      <c r="H1" s="63"/>
      <c r="I1" s="63"/>
      <c r="J1" s="63"/>
      <c r="K1" s="63"/>
    </row>
    <row r="2" spans="1:11" customFormat="1" ht="9.75" customHeight="1" x14ac:dyDescent="0.25">
      <c r="A2" s="64" t="s">
        <v>50</v>
      </c>
      <c r="B2" s="64"/>
      <c r="C2" s="64"/>
      <c r="D2" s="64"/>
      <c r="E2" s="64"/>
      <c r="F2" s="64"/>
      <c r="G2" s="64"/>
      <c r="H2" s="64"/>
      <c r="I2" s="64"/>
      <c r="J2" s="64"/>
      <c r="K2" s="64"/>
    </row>
    <row r="3" spans="1:11" customFormat="1" ht="69.75" customHeight="1" x14ac:dyDescent="0.25">
      <c r="A3" s="64"/>
      <c r="B3" s="64"/>
      <c r="C3" s="64"/>
      <c r="D3" s="64"/>
      <c r="E3" s="64"/>
      <c r="F3" s="64"/>
      <c r="G3" s="64"/>
      <c r="H3" s="64"/>
      <c r="I3" s="64"/>
      <c r="J3" s="64"/>
      <c r="K3" s="64"/>
    </row>
    <row r="4" spans="1:11" customFormat="1" ht="19.5" customHeight="1" thickBot="1" x14ac:dyDescent="0.3">
      <c r="A4" s="65" t="s">
        <v>78</v>
      </c>
      <c r="B4" s="65"/>
      <c r="C4" s="89"/>
      <c r="D4" s="89"/>
      <c r="E4" s="66"/>
      <c r="F4" s="66"/>
      <c r="G4" s="66"/>
      <c r="H4" s="66"/>
      <c r="I4" s="66"/>
      <c r="J4" s="66"/>
      <c r="K4" s="66"/>
    </row>
    <row r="5" spans="1:11" customFormat="1" ht="19.5" customHeight="1" x14ac:dyDescent="0.25">
      <c r="A5" s="65" t="s">
        <v>79</v>
      </c>
      <c r="B5" s="65"/>
      <c r="C5" s="49"/>
      <c r="D5" s="49"/>
      <c r="E5" s="66"/>
      <c r="F5" s="66"/>
      <c r="G5" s="66"/>
      <c r="H5" s="66"/>
      <c r="I5" s="66"/>
      <c r="J5" s="66"/>
      <c r="K5" s="66"/>
    </row>
    <row r="6" spans="1:11" s="27" customFormat="1" ht="50.25" customHeight="1" x14ac:dyDescent="0.25">
      <c r="A6" s="58" t="s">
        <v>25</v>
      </c>
      <c r="B6" s="58"/>
      <c r="C6" s="58"/>
      <c r="D6" s="58"/>
      <c r="E6" s="58"/>
      <c r="F6" s="58"/>
      <c r="G6" s="58"/>
      <c r="H6" s="58"/>
      <c r="I6" s="58"/>
      <c r="J6" s="58"/>
      <c r="K6" s="58"/>
    </row>
    <row r="7" spans="1:11" customFormat="1" ht="24.75" customHeight="1" x14ac:dyDescent="0.25">
      <c r="A7" s="23" t="s">
        <v>87</v>
      </c>
      <c r="B7" s="24"/>
      <c r="C7" s="24"/>
      <c r="D7" s="24"/>
      <c r="E7" s="24"/>
      <c r="F7" s="24"/>
      <c r="G7" s="24"/>
      <c r="H7" s="24"/>
      <c r="I7" s="24"/>
      <c r="J7" s="24"/>
      <c r="K7" s="24"/>
    </row>
    <row r="8" spans="1:11" customFormat="1" ht="32.25" customHeight="1" x14ac:dyDescent="0.25">
      <c r="A8" s="50" t="b">
        <v>0</v>
      </c>
      <c r="B8" s="51" t="s">
        <v>22</v>
      </c>
      <c r="C8" s="53" t="b">
        <v>0</v>
      </c>
      <c r="D8" s="57" t="s">
        <v>21</v>
      </c>
      <c r="E8" s="57"/>
      <c r="F8" s="57"/>
      <c r="G8" s="57"/>
      <c r="H8" s="57"/>
      <c r="I8" s="57"/>
      <c r="J8" s="57"/>
      <c r="K8" s="57"/>
    </row>
    <row r="9" spans="1:11" customFormat="1" ht="15.75" x14ac:dyDescent="0.25">
      <c r="A9" s="23" t="s">
        <v>88</v>
      </c>
      <c r="B9" s="24"/>
      <c r="C9" s="24"/>
      <c r="D9" s="24"/>
      <c r="E9" s="24"/>
      <c r="F9" s="24"/>
      <c r="G9" s="24"/>
      <c r="H9" s="24"/>
      <c r="I9" s="24"/>
      <c r="J9" s="24"/>
      <c r="K9" s="24"/>
    </row>
    <row r="10" spans="1:11" customFormat="1" ht="25.5" customHeight="1" x14ac:dyDescent="0.25">
      <c r="A10" s="50" t="b">
        <v>0</v>
      </c>
      <c r="B10" s="51" t="s">
        <v>22</v>
      </c>
      <c r="C10" s="50" t="b">
        <v>0</v>
      </c>
      <c r="D10" s="57" t="s">
        <v>44</v>
      </c>
      <c r="E10" s="57"/>
      <c r="F10" s="57"/>
      <c r="G10" s="57"/>
      <c r="H10" s="57"/>
      <c r="I10" s="57"/>
      <c r="J10" s="57"/>
      <c r="K10" s="57"/>
    </row>
    <row r="11" spans="1:11" customFormat="1" ht="39.75" customHeight="1" x14ac:dyDescent="0.25">
      <c r="A11" s="58" t="s">
        <v>23</v>
      </c>
      <c r="B11" s="58"/>
      <c r="C11" s="58"/>
      <c r="D11" s="58"/>
      <c r="E11" s="58"/>
      <c r="F11" s="58"/>
      <c r="G11" s="58"/>
      <c r="H11" s="58"/>
      <c r="I11" s="58"/>
      <c r="J11" s="58"/>
      <c r="K11" s="58"/>
    </row>
    <row r="12" spans="1:11" customFormat="1" ht="48.75" customHeight="1" x14ac:dyDescent="0.25">
      <c r="A12" s="79" t="s">
        <v>85</v>
      </c>
      <c r="B12" s="79"/>
      <c r="C12" s="79"/>
      <c r="D12" s="79"/>
      <c r="E12" s="79"/>
      <c r="F12" s="79"/>
      <c r="G12" s="79"/>
      <c r="H12" s="79"/>
      <c r="I12" s="79"/>
      <c r="J12" s="79"/>
      <c r="K12" s="79"/>
    </row>
    <row r="13" spans="1:11" customFormat="1" ht="48.75" customHeight="1" x14ac:dyDescent="0.25">
      <c r="A13" s="79" t="s">
        <v>151</v>
      </c>
      <c r="B13" s="79"/>
      <c r="C13" s="79"/>
      <c r="D13" s="79"/>
      <c r="E13" s="79"/>
      <c r="F13" s="79"/>
      <c r="G13" s="79"/>
      <c r="H13" s="79"/>
      <c r="I13" s="79"/>
      <c r="J13" s="79"/>
      <c r="K13" s="79"/>
    </row>
    <row r="14" spans="1:11" customFormat="1" ht="17.25" customHeight="1" x14ac:dyDescent="0.25">
      <c r="A14" s="80" t="s">
        <v>86</v>
      </c>
      <c r="B14" s="80"/>
      <c r="C14" s="80"/>
      <c r="D14" s="80"/>
      <c r="E14" s="80"/>
      <c r="F14" s="80"/>
      <c r="G14" s="80"/>
      <c r="H14" s="80"/>
      <c r="I14" s="80"/>
      <c r="J14" s="80"/>
      <c r="K14" s="80"/>
    </row>
    <row r="15" spans="1:11" customFormat="1" ht="33.75" customHeight="1" x14ac:dyDescent="0.25">
      <c r="A15" s="22" t="s">
        <v>49</v>
      </c>
      <c r="B15" s="25"/>
      <c r="C15" s="25"/>
      <c r="D15" s="25"/>
      <c r="E15" s="25"/>
      <c r="F15" s="22"/>
      <c r="G15" s="22"/>
      <c r="H15" s="22"/>
      <c r="I15" s="26"/>
      <c r="J15" s="81" t="s">
        <v>38</v>
      </c>
      <c r="K15" s="82"/>
    </row>
    <row r="16" spans="1:11" s="4" customFormat="1" ht="61.5" customHeight="1" x14ac:dyDescent="0.25">
      <c r="A16" s="39" t="s">
        <v>1</v>
      </c>
      <c r="B16" s="39" t="s">
        <v>83</v>
      </c>
      <c r="C16" s="39" t="s">
        <v>94</v>
      </c>
      <c r="D16" s="39" t="s">
        <v>24</v>
      </c>
      <c r="E16" s="39" t="s">
        <v>39</v>
      </c>
      <c r="F16" s="39" t="s">
        <v>80</v>
      </c>
      <c r="G16" s="39" t="s">
        <v>84</v>
      </c>
      <c r="H16" s="40" t="s">
        <v>46</v>
      </c>
      <c r="I16" s="3"/>
      <c r="J16" s="41" t="s">
        <v>149</v>
      </c>
      <c r="K16" s="41" t="s">
        <v>81</v>
      </c>
    </row>
    <row r="17" spans="1:11" s="10" customFormat="1" ht="20.100000000000001" customHeight="1" x14ac:dyDescent="0.25">
      <c r="A17" s="70" t="s">
        <v>90</v>
      </c>
      <c r="B17" s="76"/>
      <c r="C17" s="5"/>
      <c r="D17" s="6"/>
      <c r="E17" s="7"/>
      <c r="F17" s="8"/>
      <c r="G17" s="83"/>
      <c r="H17" s="17"/>
      <c r="I17" s="9"/>
      <c r="J17" s="86"/>
      <c r="K17" s="67"/>
    </row>
    <row r="18" spans="1:11" s="10" customFormat="1" ht="20.100000000000001" customHeight="1" x14ac:dyDescent="0.25">
      <c r="A18" s="71"/>
      <c r="B18" s="77"/>
      <c r="C18" s="5"/>
      <c r="D18" s="6"/>
      <c r="E18" s="7"/>
      <c r="F18" s="8"/>
      <c r="G18" s="84"/>
      <c r="H18" s="17"/>
      <c r="I18" s="9"/>
      <c r="J18" s="87"/>
      <c r="K18" s="68"/>
    </row>
    <row r="19" spans="1:11" s="10" customFormat="1" ht="20.100000000000001" customHeight="1" x14ac:dyDescent="0.25">
      <c r="A19" s="71"/>
      <c r="B19" s="77"/>
      <c r="C19" s="5"/>
      <c r="D19" s="6"/>
      <c r="E19" s="7"/>
      <c r="F19" s="8"/>
      <c r="G19" s="84"/>
      <c r="H19" s="17"/>
      <c r="I19" s="9"/>
      <c r="J19" s="87"/>
      <c r="K19" s="68"/>
    </row>
    <row r="20" spans="1:11" s="11" customFormat="1" ht="20.100000000000001" customHeight="1" x14ac:dyDescent="0.25">
      <c r="A20" s="72"/>
      <c r="B20" s="78"/>
      <c r="C20" s="5"/>
      <c r="D20" s="6"/>
      <c r="E20" s="7"/>
      <c r="F20" s="8"/>
      <c r="G20" s="85"/>
      <c r="H20" s="17"/>
      <c r="I20" s="9"/>
      <c r="J20" s="88"/>
      <c r="K20" s="69"/>
    </row>
    <row r="21" spans="1:11" s="10" customFormat="1" ht="20.100000000000001" customHeight="1" x14ac:dyDescent="0.25">
      <c r="A21" s="73"/>
      <c r="B21" s="76"/>
      <c r="C21" s="5"/>
      <c r="D21" s="6"/>
      <c r="E21" s="7"/>
      <c r="F21" s="8"/>
      <c r="G21" s="83"/>
      <c r="H21" s="17"/>
      <c r="I21" s="9"/>
      <c r="J21" s="86"/>
      <c r="K21" s="67"/>
    </row>
    <row r="22" spans="1:11" s="10" customFormat="1" ht="20.100000000000001" customHeight="1" x14ac:dyDescent="0.25">
      <c r="A22" s="74"/>
      <c r="B22" s="77"/>
      <c r="C22" s="5"/>
      <c r="D22" s="6"/>
      <c r="E22" s="7"/>
      <c r="F22" s="8"/>
      <c r="G22" s="84"/>
      <c r="H22" s="17"/>
      <c r="I22" s="9"/>
      <c r="J22" s="87"/>
      <c r="K22" s="68"/>
    </row>
    <row r="23" spans="1:11" s="10" customFormat="1" ht="20.100000000000001" customHeight="1" x14ac:dyDescent="0.25">
      <c r="A23" s="74"/>
      <c r="B23" s="77"/>
      <c r="C23" s="5"/>
      <c r="D23" s="6"/>
      <c r="E23" s="7"/>
      <c r="F23" s="8"/>
      <c r="G23" s="84"/>
      <c r="H23" s="17"/>
      <c r="I23" s="9"/>
      <c r="J23" s="87"/>
      <c r="K23" s="68"/>
    </row>
    <row r="24" spans="1:11" s="10" customFormat="1" ht="20.100000000000001" customHeight="1" x14ac:dyDescent="0.25">
      <c r="A24" s="75"/>
      <c r="B24" s="78"/>
      <c r="C24" s="5"/>
      <c r="D24" s="6"/>
      <c r="E24" s="7"/>
      <c r="F24" s="8"/>
      <c r="G24" s="85"/>
      <c r="H24" s="17"/>
      <c r="I24" s="9"/>
      <c r="J24" s="88"/>
      <c r="K24" s="69"/>
    </row>
    <row r="25" spans="1:11" s="10" customFormat="1" ht="20.100000000000001" customHeight="1" x14ac:dyDescent="0.25">
      <c r="A25" s="73"/>
      <c r="B25" s="76"/>
      <c r="C25" s="5"/>
      <c r="D25" s="6"/>
      <c r="E25" s="7"/>
      <c r="F25" s="8"/>
      <c r="G25" s="83"/>
      <c r="H25" s="17"/>
      <c r="I25" s="9"/>
      <c r="J25" s="86"/>
      <c r="K25" s="67"/>
    </row>
    <row r="26" spans="1:11" s="10" customFormat="1" ht="20.100000000000001" customHeight="1" x14ac:dyDescent="0.25">
      <c r="A26" s="74"/>
      <c r="B26" s="77"/>
      <c r="C26" s="5"/>
      <c r="D26" s="6"/>
      <c r="E26" s="7"/>
      <c r="F26" s="8"/>
      <c r="G26" s="84"/>
      <c r="H26" s="17"/>
      <c r="I26" s="9"/>
      <c r="J26" s="87"/>
      <c r="K26" s="68"/>
    </row>
    <row r="27" spans="1:11" s="10" customFormat="1" ht="20.100000000000001" customHeight="1" x14ac:dyDescent="0.25">
      <c r="A27" s="74"/>
      <c r="B27" s="77"/>
      <c r="C27" s="5"/>
      <c r="D27" s="6"/>
      <c r="E27" s="7"/>
      <c r="F27" s="8"/>
      <c r="G27" s="84"/>
      <c r="H27" s="17"/>
      <c r="I27" s="9"/>
      <c r="J27" s="87"/>
      <c r="K27" s="68"/>
    </row>
    <row r="28" spans="1:11" s="10" customFormat="1" ht="20.100000000000001" customHeight="1" x14ac:dyDescent="0.25">
      <c r="A28" s="75"/>
      <c r="B28" s="78"/>
      <c r="C28" s="5"/>
      <c r="D28" s="6"/>
      <c r="E28" s="7"/>
      <c r="F28" s="8"/>
      <c r="G28" s="85"/>
      <c r="H28" s="17"/>
      <c r="I28" s="9"/>
      <c r="J28" s="88"/>
      <c r="K28" s="69"/>
    </row>
    <row r="29" spans="1:11" s="10" customFormat="1" ht="20.100000000000001" customHeight="1" x14ac:dyDescent="0.25">
      <c r="A29" s="73"/>
      <c r="B29" s="76"/>
      <c r="C29" s="5"/>
      <c r="D29" s="6"/>
      <c r="E29" s="7"/>
      <c r="F29" s="8"/>
      <c r="G29" s="83"/>
      <c r="H29" s="17"/>
      <c r="I29" s="9"/>
      <c r="J29" s="86"/>
      <c r="K29" s="67"/>
    </row>
    <row r="30" spans="1:11" s="10" customFormat="1" ht="20.100000000000001" customHeight="1" x14ac:dyDescent="0.25">
      <c r="A30" s="74"/>
      <c r="B30" s="77"/>
      <c r="C30" s="5"/>
      <c r="D30" s="6"/>
      <c r="E30" s="7"/>
      <c r="F30" s="8"/>
      <c r="G30" s="84"/>
      <c r="H30" s="17"/>
      <c r="I30" s="9"/>
      <c r="J30" s="87"/>
      <c r="K30" s="68"/>
    </row>
    <row r="31" spans="1:11" s="10" customFormat="1" ht="20.100000000000001" customHeight="1" x14ac:dyDescent="0.25">
      <c r="A31" s="74"/>
      <c r="B31" s="77"/>
      <c r="C31" s="5"/>
      <c r="D31" s="6"/>
      <c r="E31" s="7"/>
      <c r="F31" s="8"/>
      <c r="G31" s="84"/>
      <c r="H31" s="17"/>
      <c r="I31" s="9"/>
      <c r="J31" s="87"/>
      <c r="K31" s="68"/>
    </row>
    <row r="32" spans="1:11" s="10" customFormat="1" ht="20.100000000000001" customHeight="1" x14ac:dyDescent="0.25">
      <c r="A32" s="75"/>
      <c r="B32" s="78"/>
      <c r="C32" s="5"/>
      <c r="D32" s="6"/>
      <c r="E32" s="7"/>
      <c r="F32" s="8"/>
      <c r="G32" s="85"/>
      <c r="H32" s="17"/>
      <c r="I32" s="9"/>
      <c r="J32" s="88"/>
      <c r="K32" s="69"/>
    </row>
    <row r="33" spans="1:11" s="10" customFormat="1" ht="20.100000000000001" customHeight="1" x14ac:dyDescent="0.25">
      <c r="A33" s="73"/>
      <c r="B33" s="76"/>
      <c r="C33" s="5"/>
      <c r="D33" s="6"/>
      <c r="E33" s="7"/>
      <c r="F33" s="8"/>
      <c r="G33" s="83"/>
      <c r="H33" s="17"/>
      <c r="I33" s="9"/>
      <c r="J33" s="86"/>
      <c r="K33" s="67"/>
    </row>
    <row r="34" spans="1:11" s="10" customFormat="1" ht="20.100000000000001" customHeight="1" x14ac:dyDescent="0.25">
      <c r="A34" s="74"/>
      <c r="B34" s="77"/>
      <c r="C34" s="5"/>
      <c r="D34" s="6"/>
      <c r="E34" s="7"/>
      <c r="F34" s="8"/>
      <c r="G34" s="84"/>
      <c r="H34" s="17"/>
      <c r="I34" s="9"/>
      <c r="J34" s="87"/>
      <c r="K34" s="68"/>
    </row>
    <row r="35" spans="1:11" s="10" customFormat="1" ht="20.100000000000001" customHeight="1" x14ac:dyDescent="0.25">
      <c r="A35" s="74"/>
      <c r="B35" s="77"/>
      <c r="C35" s="5"/>
      <c r="D35" s="6"/>
      <c r="E35" s="7"/>
      <c r="F35" s="8"/>
      <c r="G35" s="84"/>
      <c r="H35" s="17"/>
      <c r="I35" s="9"/>
      <c r="J35" s="87"/>
      <c r="K35" s="68"/>
    </row>
    <row r="36" spans="1:11" s="10" customFormat="1" ht="20.100000000000001" customHeight="1" x14ac:dyDescent="0.25">
      <c r="A36" s="75"/>
      <c r="B36" s="78"/>
      <c r="C36" s="5"/>
      <c r="D36" s="6"/>
      <c r="E36" s="7"/>
      <c r="F36" s="8"/>
      <c r="G36" s="85"/>
      <c r="H36" s="17"/>
      <c r="I36" s="9"/>
      <c r="J36" s="88"/>
      <c r="K36" s="69"/>
    </row>
    <row r="37" spans="1:11" s="10" customFormat="1" ht="20.100000000000001" customHeight="1" x14ac:dyDescent="0.25">
      <c r="A37" s="73"/>
      <c r="B37" s="76"/>
      <c r="C37" s="5"/>
      <c r="D37" s="6"/>
      <c r="E37" s="7"/>
      <c r="F37" s="8"/>
      <c r="G37" s="83"/>
      <c r="H37" s="17"/>
      <c r="I37" s="9"/>
      <c r="J37" s="86"/>
      <c r="K37" s="67"/>
    </row>
    <row r="38" spans="1:11" s="10" customFormat="1" ht="20.100000000000001" customHeight="1" x14ac:dyDescent="0.25">
      <c r="A38" s="74"/>
      <c r="B38" s="77"/>
      <c r="C38" s="5"/>
      <c r="D38" s="6"/>
      <c r="E38" s="7"/>
      <c r="F38" s="8"/>
      <c r="G38" s="84"/>
      <c r="H38" s="17"/>
      <c r="I38" s="9"/>
      <c r="J38" s="87"/>
      <c r="K38" s="68"/>
    </row>
    <row r="39" spans="1:11" s="10" customFormat="1" ht="20.100000000000001" customHeight="1" x14ac:dyDescent="0.25">
      <c r="A39" s="74"/>
      <c r="B39" s="77"/>
      <c r="C39" s="5"/>
      <c r="D39" s="6"/>
      <c r="E39" s="7"/>
      <c r="F39" s="8"/>
      <c r="G39" s="84"/>
      <c r="H39" s="17"/>
      <c r="I39" s="9"/>
      <c r="J39" s="87"/>
      <c r="K39" s="68"/>
    </row>
    <row r="40" spans="1:11" s="10" customFormat="1" ht="20.100000000000001" customHeight="1" x14ac:dyDescent="0.25">
      <c r="A40" s="75"/>
      <c r="B40" s="78"/>
      <c r="C40" s="5"/>
      <c r="D40" s="6"/>
      <c r="E40" s="7"/>
      <c r="F40" s="8"/>
      <c r="G40" s="85"/>
      <c r="H40" s="17"/>
      <c r="I40" s="9"/>
      <c r="J40" s="88"/>
      <c r="K40" s="69"/>
    </row>
    <row r="41" spans="1:11" s="10" customFormat="1" ht="20.100000000000001" customHeight="1" x14ac:dyDescent="0.25">
      <c r="A41" s="73"/>
      <c r="B41" s="76"/>
      <c r="C41" s="5"/>
      <c r="D41" s="6"/>
      <c r="E41" s="7"/>
      <c r="F41" s="8"/>
      <c r="G41" s="83"/>
      <c r="H41" s="17"/>
      <c r="I41" s="9"/>
      <c r="J41" s="86"/>
      <c r="K41" s="67"/>
    </row>
    <row r="42" spans="1:11" s="10" customFormat="1" ht="20.100000000000001" customHeight="1" x14ac:dyDescent="0.25">
      <c r="A42" s="74"/>
      <c r="B42" s="77"/>
      <c r="C42" s="5"/>
      <c r="D42" s="6"/>
      <c r="E42" s="7"/>
      <c r="F42" s="8"/>
      <c r="G42" s="84"/>
      <c r="H42" s="17"/>
      <c r="I42" s="9"/>
      <c r="J42" s="87"/>
      <c r="K42" s="68"/>
    </row>
    <row r="43" spans="1:11" s="10" customFormat="1" ht="20.100000000000001" customHeight="1" x14ac:dyDescent="0.25">
      <c r="A43" s="74"/>
      <c r="B43" s="77"/>
      <c r="C43" s="5"/>
      <c r="D43" s="6"/>
      <c r="E43" s="7"/>
      <c r="F43" s="8"/>
      <c r="G43" s="84"/>
      <c r="H43" s="17"/>
      <c r="I43" s="9"/>
      <c r="J43" s="87"/>
      <c r="K43" s="68"/>
    </row>
    <row r="44" spans="1:11" s="10" customFormat="1" ht="20.100000000000001" customHeight="1" x14ac:dyDescent="0.25">
      <c r="A44" s="75"/>
      <c r="B44" s="78"/>
      <c r="C44" s="5"/>
      <c r="D44" s="6"/>
      <c r="E44" s="7"/>
      <c r="F44" s="8"/>
      <c r="G44" s="85"/>
      <c r="H44" s="17"/>
      <c r="I44" s="9"/>
      <c r="J44" s="88"/>
      <c r="K44" s="69"/>
    </row>
    <row r="45" spans="1:11" s="10" customFormat="1" ht="20.100000000000001" customHeight="1" x14ac:dyDescent="0.25">
      <c r="A45" s="73"/>
      <c r="B45" s="76"/>
      <c r="C45" s="5"/>
      <c r="D45" s="6"/>
      <c r="E45" s="7"/>
      <c r="F45" s="8"/>
      <c r="G45" s="83"/>
      <c r="H45" s="17"/>
      <c r="I45" s="9"/>
      <c r="J45" s="86"/>
      <c r="K45" s="67"/>
    </row>
    <row r="46" spans="1:11" s="10" customFormat="1" ht="20.100000000000001" customHeight="1" x14ac:dyDescent="0.25">
      <c r="A46" s="74"/>
      <c r="B46" s="77"/>
      <c r="C46" s="5"/>
      <c r="D46" s="6"/>
      <c r="E46" s="7"/>
      <c r="F46" s="8"/>
      <c r="G46" s="84"/>
      <c r="H46" s="17"/>
      <c r="I46" s="9"/>
      <c r="J46" s="87"/>
      <c r="K46" s="68"/>
    </row>
    <row r="47" spans="1:11" s="10" customFormat="1" ht="20.100000000000001" customHeight="1" x14ac:dyDescent="0.25">
      <c r="A47" s="74"/>
      <c r="B47" s="77"/>
      <c r="C47" s="5"/>
      <c r="D47" s="6"/>
      <c r="E47" s="7"/>
      <c r="F47" s="8"/>
      <c r="G47" s="84"/>
      <c r="H47" s="17"/>
      <c r="I47" s="9"/>
      <c r="J47" s="87"/>
      <c r="K47" s="68"/>
    </row>
    <row r="48" spans="1:11" s="10" customFormat="1" ht="20.100000000000001" customHeight="1" x14ac:dyDescent="0.25">
      <c r="A48" s="75"/>
      <c r="B48" s="78"/>
      <c r="C48" s="5"/>
      <c r="D48" s="6"/>
      <c r="E48" s="7"/>
      <c r="F48" s="8"/>
      <c r="G48" s="85"/>
      <c r="H48" s="17"/>
      <c r="I48" s="9"/>
      <c r="J48" s="88"/>
      <c r="K48" s="69"/>
    </row>
    <row r="49" spans="1:11" s="10" customFormat="1" ht="17.25" customHeight="1" x14ac:dyDescent="0.25">
      <c r="A49" s="92" t="s">
        <v>43</v>
      </c>
      <c r="B49" s="93"/>
      <c r="C49" s="93"/>
      <c r="D49" s="94"/>
      <c r="E49" s="34">
        <f>SUMIFS(E17:E48,F17:F48,"=Billigstbieter")+SUMIFS(Kostenangemessenheit!E17:E48,Kostenangemessenheit!F17:F48,"Bestbieter, Begründung liegt bei")</f>
        <v>0</v>
      </c>
      <c r="F49" s="35" t="s">
        <v>42</v>
      </c>
      <c r="G49" s="35"/>
      <c r="H49" s="35"/>
      <c r="I49" s="35"/>
      <c r="J49" s="34">
        <f>SUM(J17:J48)</f>
        <v>0</v>
      </c>
      <c r="K49" s="35" t="s">
        <v>42</v>
      </c>
    </row>
    <row r="50" spans="1:11" ht="27.75" customHeight="1" x14ac:dyDescent="0.2">
      <c r="A50" s="95" t="s">
        <v>93</v>
      </c>
      <c r="B50" s="95"/>
      <c r="C50" s="95"/>
      <c r="D50" s="95"/>
      <c r="E50" s="95"/>
      <c r="F50" s="95"/>
      <c r="G50" s="95"/>
      <c r="H50" s="95"/>
      <c r="I50" s="95"/>
      <c r="J50" s="95"/>
      <c r="K50" s="95"/>
    </row>
    <row r="51" spans="1:11" ht="28.5" customHeight="1" x14ac:dyDescent="0.25">
      <c r="A51" s="59" t="s">
        <v>77</v>
      </c>
      <c r="B51" s="59"/>
      <c r="C51" s="59"/>
      <c r="D51" s="59"/>
      <c r="E51" s="59"/>
      <c r="F51" s="59"/>
      <c r="G51" s="59"/>
      <c r="H51" s="59"/>
      <c r="I51" s="59"/>
      <c r="J51" s="59"/>
      <c r="K51" s="59"/>
    </row>
    <row r="52" spans="1:11" customFormat="1" ht="36" customHeight="1" x14ac:dyDescent="0.25">
      <c r="A52" s="58" t="s">
        <v>152</v>
      </c>
      <c r="B52" s="58"/>
      <c r="C52" s="58"/>
      <c r="D52" s="58"/>
      <c r="E52" s="58"/>
      <c r="F52" s="58"/>
      <c r="G52" s="58"/>
      <c r="H52" s="58"/>
      <c r="I52" s="58"/>
      <c r="J52" s="58"/>
      <c r="K52" s="58"/>
    </row>
    <row r="53" spans="1:11" customFormat="1" ht="57.75" customHeight="1" x14ac:dyDescent="0.25">
      <c r="A53" s="91" t="s">
        <v>91</v>
      </c>
      <c r="B53" s="91"/>
      <c r="C53" s="91"/>
      <c r="D53" s="91"/>
      <c r="E53" s="91"/>
      <c r="F53" s="91"/>
      <c r="G53" s="91"/>
      <c r="H53" s="91"/>
      <c r="I53" s="91"/>
      <c r="J53" s="91"/>
      <c r="K53" s="91"/>
    </row>
    <row r="54" spans="1:11" customFormat="1" ht="31.5" customHeight="1" x14ac:dyDescent="0.25">
      <c r="A54" s="52" t="b">
        <v>0</v>
      </c>
      <c r="B54" s="54" t="s">
        <v>22</v>
      </c>
      <c r="C54" s="53" t="b">
        <v>0</v>
      </c>
      <c r="D54" s="57" t="s">
        <v>45</v>
      </c>
      <c r="E54" s="57"/>
      <c r="F54" s="57"/>
      <c r="G54" s="57"/>
      <c r="H54" s="57"/>
      <c r="I54" s="57"/>
      <c r="J54" s="57"/>
      <c r="K54" s="57"/>
    </row>
    <row r="55" spans="1:11" s="10" customFormat="1" ht="33.75" customHeight="1" x14ac:dyDescent="0.25">
      <c r="A55" s="60" t="s">
        <v>37</v>
      </c>
      <c r="B55" s="60"/>
      <c r="C55" s="60"/>
      <c r="D55" s="60"/>
      <c r="E55" s="60"/>
      <c r="F55" s="60"/>
      <c r="G55" s="60"/>
      <c r="H55" s="60"/>
      <c r="I55" s="60"/>
      <c r="J55" s="60"/>
      <c r="K55" s="60"/>
    </row>
    <row r="56" spans="1:11" ht="15.75" x14ac:dyDescent="0.2">
      <c r="A56" s="61" t="s">
        <v>26</v>
      </c>
      <c r="B56" s="62" t="s">
        <v>27</v>
      </c>
      <c r="C56" s="62"/>
      <c r="D56" s="62"/>
      <c r="E56" s="62"/>
      <c r="F56" s="62"/>
      <c r="G56" s="62"/>
      <c r="H56" s="62"/>
      <c r="I56" s="62"/>
      <c r="J56" s="62"/>
      <c r="K56" s="62"/>
    </row>
    <row r="57" spans="1:11" ht="15.75" customHeight="1" x14ac:dyDescent="0.25">
      <c r="A57" s="61"/>
      <c r="B57" s="55" t="s">
        <v>82</v>
      </c>
      <c r="C57" s="55"/>
      <c r="D57" s="55"/>
      <c r="E57" s="55"/>
      <c r="F57" s="55"/>
      <c r="G57" s="55"/>
      <c r="H57" s="55"/>
      <c r="I57" s="55"/>
      <c r="J57" s="55"/>
      <c r="K57" s="55"/>
    </row>
    <row r="58" spans="1:11" ht="15.75" customHeight="1" x14ac:dyDescent="0.25">
      <c r="A58" s="61"/>
      <c r="B58" s="55" t="s">
        <v>47</v>
      </c>
      <c r="C58" s="55"/>
      <c r="D58" s="55"/>
      <c r="E58" s="55"/>
      <c r="F58" s="55"/>
      <c r="G58" s="55"/>
      <c r="H58" s="55"/>
      <c r="I58" s="55"/>
      <c r="J58" s="55"/>
      <c r="K58" s="55"/>
    </row>
    <row r="59" spans="1:11" ht="15.75" customHeight="1" x14ac:dyDescent="0.25">
      <c r="A59" s="61"/>
      <c r="B59" s="55" t="s">
        <v>48</v>
      </c>
      <c r="C59" s="55"/>
      <c r="D59" s="55"/>
      <c r="E59" s="55"/>
      <c r="F59" s="55"/>
      <c r="G59" s="55"/>
      <c r="H59" s="55"/>
      <c r="I59" s="55"/>
      <c r="J59" s="55"/>
      <c r="K59" s="55"/>
    </row>
    <row r="60" spans="1:11" ht="63.75" customHeight="1" x14ac:dyDescent="0.25">
      <c r="A60" s="55"/>
      <c r="B60" s="55"/>
      <c r="C60" s="36"/>
      <c r="D60" s="31"/>
      <c r="E60" s="90"/>
      <c r="F60" s="90"/>
      <c r="G60" s="90"/>
      <c r="H60" s="90"/>
      <c r="I60" s="90"/>
      <c r="J60" s="90"/>
      <c r="K60" s="90"/>
    </row>
    <row r="61" spans="1:11" ht="15.75" x14ac:dyDescent="0.25">
      <c r="A61" s="55"/>
      <c r="B61" s="55"/>
      <c r="C61" s="33" t="s">
        <v>2</v>
      </c>
      <c r="D61" s="28"/>
      <c r="E61" s="56" t="s">
        <v>150</v>
      </c>
      <c r="F61" s="56"/>
      <c r="G61" s="56"/>
      <c r="H61" s="56"/>
      <c r="I61" s="56"/>
      <c r="J61" s="56"/>
      <c r="K61" s="56"/>
    </row>
    <row r="62" spans="1:11" ht="15.75" x14ac:dyDescent="0.25">
      <c r="A62" s="29"/>
      <c r="B62" s="29"/>
      <c r="C62" s="30"/>
      <c r="D62" s="31"/>
      <c r="E62" s="32"/>
      <c r="F62" s="28"/>
      <c r="G62" s="28"/>
      <c r="H62" s="28"/>
      <c r="I62" s="28"/>
      <c r="J62" s="28"/>
      <c r="K62" s="28"/>
    </row>
    <row r="63" spans="1:11" ht="15.75" x14ac:dyDescent="0.25">
      <c r="B63" s="37"/>
    </row>
    <row r="68" spans="2:5" ht="15.75" x14ac:dyDescent="0.25">
      <c r="B68" s="38"/>
    </row>
    <row r="74" spans="2:5" x14ac:dyDescent="0.2">
      <c r="D74" s="16"/>
      <c r="E74" s="12"/>
    </row>
  </sheetData>
  <sheetProtection algorithmName="SHA-512" hashValue="tA7rS9k/0sGvPfLao0V/Zou8ajhkHCHPJNy2qHFqNFfegpeeXFLBhuP55KTQLSUGjtzSRlDdVLjxbO7uvnXcnQ==" saltValue="1i1CPY9IM+qw239fqTlPjA==" spinCount="100000" sheet="1" insertRows="0"/>
  <protectedRanges>
    <protectedRange sqref="A17:D48 E17:E49 F17:K48 J49" name="Bereich1"/>
  </protectedRanges>
  <dataConsolidate/>
  <mergeCells count="69">
    <mergeCell ref="E60:K60"/>
    <mergeCell ref="A33:A36"/>
    <mergeCell ref="G37:G40"/>
    <mergeCell ref="G25:G28"/>
    <mergeCell ref="A53:K53"/>
    <mergeCell ref="J33:J36"/>
    <mergeCell ref="G45:G48"/>
    <mergeCell ref="A45:A48"/>
    <mergeCell ref="A49:D49"/>
    <mergeCell ref="A50:K50"/>
    <mergeCell ref="B45:B48"/>
    <mergeCell ref="J37:J40"/>
    <mergeCell ref="J41:J44"/>
    <mergeCell ref="J45:J48"/>
    <mergeCell ref="K37:K40"/>
    <mergeCell ref="K41:K44"/>
    <mergeCell ref="K33:K36"/>
    <mergeCell ref="A41:A44"/>
    <mergeCell ref="G29:G32"/>
    <mergeCell ref="A4:B4"/>
    <mergeCell ref="C4:D4"/>
    <mergeCell ref="G33:G36"/>
    <mergeCell ref="A37:A40"/>
    <mergeCell ref="G41:G44"/>
    <mergeCell ref="B33:B36"/>
    <mergeCell ref="B37:B40"/>
    <mergeCell ref="B41:B44"/>
    <mergeCell ref="A6:K6"/>
    <mergeCell ref="A11:K11"/>
    <mergeCell ref="J25:J28"/>
    <mergeCell ref="J29:J32"/>
    <mergeCell ref="A29:A32"/>
    <mergeCell ref="B29:B32"/>
    <mergeCell ref="K17:K20"/>
    <mergeCell ref="K21:K24"/>
    <mergeCell ref="K25:K28"/>
    <mergeCell ref="K29:K32"/>
    <mergeCell ref="A1:K1"/>
    <mergeCell ref="A2:K3"/>
    <mergeCell ref="A5:B5"/>
    <mergeCell ref="E4:K5"/>
    <mergeCell ref="K45:K48"/>
    <mergeCell ref="A17:A20"/>
    <mergeCell ref="A21:A24"/>
    <mergeCell ref="A25:A28"/>
    <mergeCell ref="B17:B20"/>
    <mergeCell ref="B21:B24"/>
    <mergeCell ref="B25:B28"/>
    <mergeCell ref="A12:K12"/>
    <mergeCell ref="A13:K13"/>
    <mergeCell ref="A14:K14"/>
    <mergeCell ref="J15:K15"/>
    <mergeCell ref="G17:G20"/>
    <mergeCell ref="A60:B61"/>
    <mergeCell ref="E61:K61"/>
    <mergeCell ref="D8:K8"/>
    <mergeCell ref="D10:K10"/>
    <mergeCell ref="D54:K54"/>
    <mergeCell ref="A52:K52"/>
    <mergeCell ref="A51:K51"/>
    <mergeCell ref="A55:K55"/>
    <mergeCell ref="A56:A59"/>
    <mergeCell ref="B56:K56"/>
    <mergeCell ref="B57:K57"/>
    <mergeCell ref="B58:K58"/>
    <mergeCell ref="B59:K59"/>
    <mergeCell ref="G21:G24"/>
    <mergeCell ref="J17:J20"/>
    <mergeCell ref="J21:J24"/>
  </mergeCells>
  <dataValidations disablePrompts="1" count="4">
    <dataValidation type="list" allowBlank="1" showInputMessage="1" showErrorMessage="1" sqref="G75:J75 E74 F68:J74 F76:J1048576" xr:uid="{00000000-0002-0000-0000-000000000000}">
      <formula1>Art</formula1>
    </dataValidation>
    <dataValidation type="list" allowBlank="1" showInputMessage="1" showErrorMessage="1" sqref="B45:B46 B21:B22 B25:B26 B29:B30 B33:B34 B37:B38 B41:B42" xr:uid="{00000000-0002-0000-0000-000001000000}">
      <formula1>Verfahren</formula1>
    </dataValidation>
    <dataValidation type="list" allowBlank="1" showInputMessage="1" showErrorMessage="1" sqref="F17:F48" xr:uid="{00000000-0002-0000-0000-000002000000}">
      <formula1>Begründung</formula1>
    </dataValidation>
    <dataValidation type="list" allowBlank="1" showInputMessage="1" showErrorMessage="1" sqref="H17:I48" xr:uid="{00000000-0002-0000-0000-000003000000}">
      <formula1>Naheverhältnis</formula1>
    </dataValidation>
  </dataValidations>
  <pageMargins left="0.31496062992125984" right="0.39370078740157483" top="0.47244094488188981" bottom="0.39370078740157483" header="0.31496062992125984" footer="0.19685039370078741"/>
  <pageSetup paperSize="9" scale="51" fitToHeight="0" orientation="portrait" r:id="rId1"/>
  <headerFooter>
    <oddFooter>&amp;L&amp;9 03/2026&amp;C&amp;"Arial,Standard"&amp;8
&amp;R&amp;9&amp;K000000&amp;Pvon&amp;N</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cellIs" priority="1" operator="equal" id="{2F0E0B9A-742F-46D0-83F5-6391B743479F}">
            <xm:f>Tabelle1!$D$4</xm:f>
            <x14:dxf>
              <font>
                <color rgb="FF006100"/>
              </font>
              <fill>
                <patternFill>
                  <bgColor rgb="FFC6EFCE"/>
                </patternFill>
              </fill>
            </x14:dxf>
          </x14:cfRule>
          <x14:cfRule type="cellIs" priority="2" operator="equal" id="{33F21888-4767-4755-B76D-69075EE966CA}">
            <xm:f>Tabelle1!$D$3</xm:f>
            <x14:dxf>
              <font>
                <color rgb="FF006100"/>
              </font>
              <fill>
                <patternFill>
                  <bgColor rgb="FFC6EFCE"/>
                </patternFill>
              </fill>
            </x14:dxf>
          </x14:cfRule>
          <xm:sqref>F17:F48</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r:uid="{8CE8DAD0-3029-431B-A552-916C4F4361A6}">
          <x14:formula1>
            <xm:f>Tabelle1!$B$1:$B$10</xm:f>
          </x14:formula1>
          <xm:sqref>B17:B20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2AD88-E095-400E-99E6-185062A811A1}">
  <dimension ref="A1:B46"/>
  <sheetViews>
    <sheetView zoomScaleNormal="100" zoomScaleSheetLayoutView="100" workbookViewId="0">
      <selection activeCell="E13" sqref="E13"/>
    </sheetView>
  </sheetViews>
  <sheetFormatPr baseColWidth="10" defaultColWidth="11.42578125" defaultRowHeight="15" x14ac:dyDescent="0.25"/>
  <cols>
    <col min="1" max="1" width="59.28515625" style="21" customWidth="1"/>
    <col min="2" max="2" width="101.7109375" style="18" customWidth="1"/>
    <col min="3" max="16384" width="11.42578125" style="18"/>
  </cols>
  <sheetData>
    <row r="1" spans="1:2" x14ac:dyDescent="0.25">
      <c r="A1" s="42" t="s">
        <v>51</v>
      </c>
      <c r="B1" s="43" t="s">
        <v>52</v>
      </c>
    </row>
    <row r="2" spans="1:2" ht="6" customHeight="1" x14ac:dyDescent="0.25">
      <c r="A2" s="44"/>
      <c r="B2" s="45"/>
    </row>
    <row r="3" spans="1:2" ht="6" customHeight="1" x14ac:dyDescent="0.25">
      <c r="A3" s="44"/>
      <c r="B3" s="45"/>
    </row>
    <row r="4" spans="1:2" x14ac:dyDescent="0.25">
      <c r="A4" s="44" t="s">
        <v>95</v>
      </c>
      <c r="B4" s="45" t="s">
        <v>96</v>
      </c>
    </row>
    <row r="5" spans="1:2" ht="18" customHeight="1" x14ac:dyDescent="0.25">
      <c r="A5" s="44" t="s">
        <v>97</v>
      </c>
      <c r="B5" s="45" t="s">
        <v>98</v>
      </c>
    </row>
    <row r="6" spans="1:2" ht="24" x14ac:dyDescent="0.25">
      <c r="A6" s="44" t="s">
        <v>99</v>
      </c>
      <c r="B6" s="45" t="s">
        <v>100</v>
      </c>
    </row>
    <row r="7" spans="1:2" ht="24" x14ac:dyDescent="0.25">
      <c r="A7" s="44" t="s">
        <v>101</v>
      </c>
      <c r="B7" s="45" t="s">
        <v>100</v>
      </c>
    </row>
    <row r="8" spans="1:2" ht="18" customHeight="1" x14ac:dyDescent="0.25">
      <c r="A8" s="44" t="s">
        <v>102</v>
      </c>
      <c r="B8" s="45" t="s">
        <v>103</v>
      </c>
    </row>
    <row r="9" spans="1:2" ht="18" customHeight="1" x14ac:dyDescent="0.25">
      <c r="A9" s="44" t="s">
        <v>104</v>
      </c>
      <c r="B9" s="45" t="s">
        <v>103</v>
      </c>
    </row>
    <row r="10" spans="1:2" ht="18" customHeight="1" x14ac:dyDescent="0.25">
      <c r="A10" s="44" t="s">
        <v>105</v>
      </c>
      <c r="B10" s="45" t="s">
        <v>106</v>
      </c>
    </row>
    <row r="11" spans="1:2" ht="18" customHeight="1" x14ac:dyDescent="0.25">
      <c r="A11" s="44" t="s">
        <v>107</v>
      </c>
      <c r="B11" s="45" t="s">
        <v>108</v>
      </c>
    </row>
    <row r="12" spans="1:2" ht="27.75" customHeight="1" x14ac:dyDescent="0.25">
      <c r="A12" s="44" t="s">
        <v>109</v>
      </c>
      <c r="B12" s="45" t="s">
        <v>110</v>
      </c>
    </row>
    <row r="13" spans="1:2" ht="18" customHeight="1" x14ac:dyDescent="0.25">
      <c r="A13" s="44" t="s">
        <v>111</v>
      </c>
      <c r="B13" s="45" t="s">
        <v>112</v>
      </c>
    </row>
    <row r="14" spans="1:2" x14ac:dyDescent="0.25">
      <c r="A14" s="44" t="s">
        <v>113</v>
      </c>
      <c r="B14" s="45" t="s">
        <v>114</v>
      </c>
    </row>
    <row r="15" spans="1:2" ht="24" x14ac:dyDescent="0.25">
      <c r="A15" s="44" t="s">
        <v>115</v>
      </c>
      <c r="B15" s="45" t="s">
        <v>116</v>
      </c>
    </row>
    <row r="16" spans="1:2" x14ac:dyDescent="0.25">
      <c r="A16" s="44" t="s">
        <v>117</v>
      </c>
      <c r="B16" s="45"/>
    </row>
    <row r="17" spans="1:2" ht="72" x14ac:dyDescent="0.25">
      <c r="A17" s="44" t="s">
        <v>118</v>
      </c>
      <c r="B17" s="45" t="s">
        <v>119</v>
      </c>
    </row>
    <row r="18" spans="1:2" ht="18" customHeight="1" x14ac:dyDescent="0.25">
      <c r="A18" s="44" t="s">
        <v>120</v>
      </c>
      <c r="B18" s="45" t="s">
        <v>121</v>
      </c>
    </row>
    <row r="19" spans="1:2" ht="18" customHeight="1" x14ac:dyDescent="0.25">
      <c r="A19" s="44" t="s">
        <v>122</v>
      </c>
      <c r="B19" s="45" t="s">
        <v>123</v>
      </c>
    </row>
    <row r="20" spans="1:2" ht="18" customHeight="1" x14ac:dyDescent="0.25">
      <c r="A20" s="44" t="s">
        <v>53</v>
      </c>
      <c r="B20" s="46" t="s">
        <v>124</v>
      </c>
    </row>
    <row r="21" spans="1:2" ht="18" customHeight="1" x14ac:dyDescent="0.25">
      <c r="A21" s="44" t="s">
        <v>54</v>
      </c>
      <c r="B21" s="46" t="s">
        <v>125</v>
      </c>
    </row>
    <row r="22" spans="1:2" ht="18" customHeight="1" x14ac:dyDescent="0.25">
      <c r="A22" s="44" t="s">
        <v>126</v>
      </c>
      <c r="B22" s="46" t="s">
        <v>127</v>
      </c>
    </row>
    <row r="23" spans="1:2" ht="18" customHeight="1" x14ac:dyDescent="0.25">
      <c r="A23" s="44" t="s">
        <v>55</v>
      </c>
      <c r="B23" s="46" t="s">
        <v>108</v>
      </c>
    </row>
    <row r="24" spans="1:2" ht="18" customHeight="1" x14ac:dyDescent="0.25">
      <c r="A24" s="44" t="s">
        <v>128</v>
      </c>
      <c r="B24" s="45" t="s">
        <v>129</v>
      </c>
    </row>
    <row r="25" spans="1:2" ht="18" customHeight="1" x14ac:dyDescent="0.25">
      <c r="A25" s="44" t="s">
        <v>56</v>
      </c>
      <c r="B25" s="46" t="s">
        <v>57</v>
      </c>
    </row>
    <row r="26" spans="1:2" ht="18" customHeight="1" x14ac:dyDescent="0.25">
      <c r="A26" s="44" t="s">
        <v>130</v>
      </c>
      <c r="B26" s="46" t="s">
        <v>57</v>
      </c>
    </row>
    <row r="27" spans="1:2" ht="60" x14ac:dyDescent="0.25">
      <c r="A27" s="44" t="s">
        <v>131</v>
      </c>
      <c r="B27" s="45" t="s">
        <v>132</v>
      </c>
    </row>
    <row r="28" spans="1:2" ht="18" customHeight="1" x14ac:dyDescent="0.25">
      <c r="A28" s="44" t="s">
        <v>133</v>
      </c>
      <c r="B28" s="45" t="s">
        <v>134</v>
      </c>
    </row>
    <row r="29" spans="1:2" ht="24" x14ac:dyDescent="0.25">
      <c r="A29" s="44" t="s">
        <v>135</v>
      </c>
      <c r="B29" s="45" t="s">
        <v>136</v>
      </c>
    </row>
    <row r="30" spans="1:2" ht="18" customHeight="1" x14ac:dyDescent="0.25">
      <c r="A30" s="44" t="s">
        <v>137</v>
      </c>
      <c r="B30" s="45" t="s">
        <v>129</v>
      </c>
    </row>
    <row r="31" spans="1:2" ht="18" customHeight="1" x14ac:dyDescent="0.25">
      <c r="A31" s="47" t="s">
        <v>138</v>
      </c>
      <c r="B31" s="45" t="s">
        <v>139</v>
      </c>
    </row>
    <row r="32" spans="1:2" ht="18" customHeight="1" x14ac:dyDescent="0.25">
      <c r="A32" s="48" t="s">
        <v>140</v>
      </c>
      <c r="B32" s="45" t="s">
        <v>141</v>
      </c>
    </row>
    <row r="33" spans="1:2" ht="8.25" customHeight="1" x14ac:dyDescent="0.25">
      <c r="A33" s="48"/>
      <c r="B33" s="45"/>
    </row>
    <row r="34" spans="1:2" ht="18" customHeight="1" x14ac:dyDescent="0.25">
      <c r="A34" s="47" t="s">
        <v>58</v>
      </c>
      <c r="B34" s="19" t="s">
        <v>59</v>
      </c>
    </row>
    <row r="35" spans="1:2" ht="18" customHeight="1" x14ac:dyDescent="0.25">
      <c r="A35" s="44" t="s">
        <v>60</v>
      </c>
      <c r="B35" s="45" t="s">
        <v>61</v>
      </c>
    </row>
    <row r="36" spans="1:2" ht="18" customHeight="1" x14ac:dyDescent="0.25">
      <c r="A36" s="47" t="s">
        <v>62</v>
      </c>
      <c r="B36" s="19" t="s">
        <v>63</v>
      </c>
    </row>
    <row r="37" spans="1:2" ht="18" customHeight="1" x14ac:dyDescent="0.25">
      <c r="A37" s="44" t="s">
        <v>64</v>
      </c>
      <c r="B37" s="45" t="s">
        <v>65</v>
      </c>
    </row>
    <row r="38" spans="1:2" ht="18" customHeight="1" x14ac:dyDescent="0.25">
      <c r="A38" s="47" t="s">
        <v>66</v>
      </c>
      <c r="B38" s="19" t="s">
        <v>67</v>
      </c>
    </row>
    <row r="39" spans="1:2" ht="18" customHeight="1" x14ac:dyDescent="0.25">
      <c r="A39" s="44" t="s">
        <v>68</v>
      </c>
      <c r="B39" s="45" t="s">
        <v>142</v>
      </c>
    </row>
    <row r="40" spans="1:2" ht="18" customHeight="1" x14ac:dyDescent="0.25">
      <c r="A40" s="47" t="s">
        <v>69</v>
      </c>
      <c r="B40" s="19" t="s">
        <v>70</v>
      </c>
    </row>
    <row r="41" spans="1:2" ht="18" customHeight="1" x14ac:dyDescent="0.25">
      <c r="A41" s="48" t="s">
        <v>71</v>
      </c>
      <c r="B41" s="20" t="s">
        <v>72</v>
      </c>
    </row>
    <row r="42" spans="1:2" ht="18" customHeight="1" x14ac:dyDescent="0.25">
      <c r="A42" s="47" t="s">
        <v>143</v>
      </c>
      <c r="B42" s="19" t="s">
        <v>144</v>
      </c>
    </row>
    <row r="43" spans="1:2" ht="18" customHeight="1" x14ac:dyDescent="0.25">
      <c r="A43" s="48" t="s">
        <v>73</v>
      </c>
      <c r="B43" s="20" t="s">
        <v>74</v>
      </c>
    </row>
    <row r="44" spans="1:2" ht="18" customHeight="1" x14ac:dyDescent="0.25">
      <c r="A44" s="47" t="s">
        <v>76</v>
      </c>
      <c r="B44" s="19" t="s">
        <v>75</v>
      </c>
    </row>
    <row r="45" spans="1:2" ht="18" customHeight="1" x14ac:dyDescent="0.25">
      <c r="A45" s="48" t="s">
        <v>145</v>
      </c>
      <c r="B45" s="20" t="s">
        <v>146</v>
      </c>
    </row>
    <row r="46" spans="1:2" ht="18" customHeight="1" x14ac:dyDescent="0.25">
      <c r="A46" s="47" t="s">
        <v>147</v>
      </c>
      <c r="B46" s="19" t="s">
        <v>148</v>
      </c>
    </row>
  </sheetData>
  <sheetProtection algorithmName="SHA-512" hashValue="uguW57PHpy4N3WT94Nc4EIN1C+P5hMqR+vDAlcTYbcrDPOKhgh2TV3xUmlDL7GJJfnYTNvvqXFnP7iXzKTFhpA==" saltValue="uI6SlMQrSlwjb5p6ND/Sew==" spinCount="100000" sheet="1" objects="1" scenarios="1"/>
  <pageMargins left="0.7" right="0.7" top="0.78740157499999996" bottom="0.78740157499999996" header="0.3" footer="0.3"/>
  <pageSetup paperSize="9" scale="55"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B1:E16"/>
  <sheetViews>
    <sheetView workbookViewId="0">
      <selection activeCell="B11" sqref="B11"/>
    </sheetView>
  </sheetViews>
  <sheetFormatPr baseColWidth="10" defaultRowHeight="15" x14ac:dyDescent="0.25"/>
  <cols>
    <col min="2" max="2" width="50.140625" customWidth="1"/>
    <col min="3" max="3" width="25.85546875" bestFit="1" customWidth="1"/>
    <col min="4" max="5" width="25.85546875" customWidth="1"/>
  </cols>
  <sheetData>
    <row r="1" spans="2:5" x14ac:dyDescent="0.25">
      <c r="B1" s="1" t="s">
        <v>3</v>
      </c>
      <c r="C1" s="1" t="s">
        <v>4</v>
      </c>
      <c r="D1" s="1" t="s">
        <v>19</v>
      </c>
      <c r="E1" s="1" t="s">
        <v>36</v>
      </c>
    </row>
    <row r="2" spans="2:5" x14ac:dyDescent="0.25">
      <c r="B2" t="s">
        <v>41</v>
      </c>
      <c r="C2" t="s">
        <v>5</v>
      </c>
      <c r="D2" t="s">
        <v>40</v>
      </c>
      <c r="E2" t="s">
        <v>21</v>
      </c>
    </row>
    <row r="3" spans="2:5" x14ac:dyDescent="0.25">
      <c r="B3" t="s">
        <v>28</v>
      </c>
      <c r="C3" t="s">
        <v>6</v>
      </c>
      <c r="D3" t="s">
        <v>20</v>
      </c>
      <c r="E3" t="s">
        <v>22</v>
      </c>
    </row>
    <row r="4" spans="2:5" ht="30" x14ac:dyDescent="0.25">
      <c r="B4" t="s">
        <v>29</v>
      </c>
      <c r="C4" t="s">
        <v>7</v>
      </c>
      <c r="D4" s="2" t="s">
        <v>34</v>
      </c>
    </row>
    <row r="5" spans="2:5" x14ac:dyDescent="0.25">
      <c r="B5" t="s">
        <v>30</v>
      </c>
      <c r="C5" t="s">
        <v>8</v>
      </c>
    </row>
    <row r="6" spans="2:5" x14ac:dyDescent="0.25">
      <c r="B6" t="s">
        <v>31</v>
      </c>
      <c r="C6" t="s">
        <v>9</v>
      </c>
    </row>
    <row r="7" spans="2:5" x14ac:dyDescent="0.25">
      <c r="B7" t="s">
        <v>32</v>
      </c>
      <c r="C7" t="s">
        <v>10</v>
      </c>
    </row>
    <row r="8" spans="2:5" x14ac:dyDescent="0.25">
      <c r="B8" t="s">
        <v>33</v>
      </c>
      <c r="C8" t="s">
        <v>11</v>
      </c>
    </row>
    <row r="9" spans="2:5" x14ac:dyDescent="0.25">
      <c r="B9" t="s">
        <v>35</v>
      </c>
      <c r="C9" t="s">
        <v>12</v>
      </c>
    </row>
    <row r="10" spans="2:5" x14ac:dyDescent="0.25">
      <c r="B10" t="s">
        <v>89</v>
      </c>
      <c r="C10" t="s">
        <v>13</v>
      </c>
    </row>
    <row r="11" spans="2:5" x14ac:dyDescent="0.25">
      <c r="C11" t="s">
        <v>14</v>
      </c>
    </row>
    <row r="12" spans="2:5" x14ac:dyDescent="0.25">
      <c r="C12" t="s">
        <v>15</v>
      </c>
    </row>
    <row r="13" spans="2:5" x14ac:dyDescent="0.25">
      <c r="C13" t="s">
        <v>16</v>
      </c>
    </row>
    <row r="14" spans="2:5" x14ac:dyDescent="0.25">
      <c r="C14" t="s">
        <v>17</v>
      </c>
    </row>
    <row r="15" spans="2:5" x14ac:dyDescent="0.25">
      <c r="C15" t="s">
        <v>18</v>
      </c>
    </row>
    <row r="16" spans="2:5" x14ac:dyDescent="0.25">
      <c r="C16" t="s">
        <v>0</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Kostenangemessenheit</vt:lpstr>
      <vt:lpstr>wesentliche Kostenpositionen</vt:lpstr>
      <vt:lpstr>Tabelle1</vt:lpstr>
      <vt:lpstr>Begründung</vt:lpstr>
      <vt:lpstr>Kostenangemessenheit!Druckbereich</vt:lpstr>
      <vt:lpstr>Gewerke</vt:lpstr>
      <vt:lpstr>Naheverhältnis</vt:lpstr>
      <vt:lpstr>Verfahren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Formblatt Nachweis der Kostenangemessenheit</dc:title>
  <dc:creator/>
  <cp:lastModifiedBy/>
  <dcterms:created xsi:type="dcterms:W3CDTF">2026-03-24T11:57:20Z</dcterms:created>
  <dcterms:modified xsi:type="dcterms:W3CDTF">2026-03-24T11:58:04Z</dcterms:modified>
</cp:coreProperties>
</file>