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DieseArbeitsmappe" defaultThemeVersion="124226"/>
  <xr:revisionPtr revIDLastSave="0" documentId="13_ncr:1_{904DE5D1-7CB1-4DF4-98A9-260F2353E206}" xr6:coauthVersionLast="47" xr6:coauthVersionMax="47" xr10:uidLastSave="{00000000-0000-0000-0000-000000000000}"/>
  <bookViews>
    <workbookView xWindow="2685" yWindow="2370" windowWidth="21600" windowHeight="11295" xr2:uid="{00000000-000D-0000-FFFF-FFFF00000000}"/>
  </bookViews>
  <sheets>
    <sheet name="Kostenangemessenheit" sheetId="1" r:id="rId1"/>
    <sheet name="wesentliche Kostenpositionen" sheetId="3" r:id="rId2"/>
    <sheet name="Tabelle1" sheetId="2" state="hidden" r:id="rId3"/>
  </sheets>
  <definedNames>
    <definedName name="Art">Kostenangemessenheit!#REF!</definedName>
    <definedName name="Begründung">Tabelle1!$D$2:$D$4</definedName>
    <definedName name="_xlnm.Print_Area" localSheetId="0">Kostenangemessenheit!$A$1:$K$64</definedName>
    <definedName name="Einheiten">Kostenangemessenheit!#REF!</definedName>
    <definedName name="Gewerke">Tabelle1!$C$2:$C$16</definedName>
    <definedName name="Naheverhältnis">Tabelle1!$E$2:$E$3</definedName>
    <definedName name="Verfahren">Tabelle1!$B$2:$B$9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4" i="1" l="1"/>
  <c r="J52" i="1" l="1"/>
  <c r="E5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H19" authorId="0" shapeId="0" xr:uid="{00000000-0006-0000-0000-000001000000}">
      <text>
        <r>
          <rPr>
            <b/>
            <sz val="9"/>
            <color indexed="81"/>
            <rFont val="Tahoma"/>
            <family val="2"/>
          </rPr>
          <t>KPC</t>
        </r>
        <r>
          <rPr>
            <sz val="9"/>
            <color indexed="81"/>
            <rFont val="Tahoma"/>
            <family val="2"/>
          </rPr>
          <t xml:space="preserve">
siehe Punkt 3 dieses Formulars</t>
        </r>
      </text>
    </comment>
  </commentList>
</comments>
</file>

<file path=xl/sharedStrings.xml><?xml version="1.0" encoding="utf-8"?>
<sst xmlns="http://schemas.openxmlformats.org/spreadsheetml/2006/main" count="110" uniqueCount="105">
  <si>
    <t>Sonstiges</t>
  </si>
  <si>
    <t>Gewerk</t>
  </si>
  <si>
    <t>Datum</t>
  </si>
  <si>
    <t>Verfahren</t>
  </si>
  <si>
    <t>Gewerke</t>
  </si>
  <si>
    <t>Feuerung und Kessel</t>
  </si>
  <si>
    <t>Rauchgasreinigung</t>
  </si>
  <si>
    <t>Mess- u. Regelungstechnik</t>
  </si>
  <si>
    <t>Wärmerückgewinnung</t>
  </si>
  <si>
    <t>Brennstoffbeschickung</t>
  </si>
  <si>
    <t>Elektroinstallation</t>
  </si>
  <si>
    <t>Heizungstechnikinstallation</t>
  </si>
  <si>
    <t>Stahlbau</t>
  </si>
  <si>
    <t>Rohrleitungen</t>
  </si>
  <si>
    <t>Grabungsarbeiten</t>
  </si>
  <si>
    <t>Wärmeübergabestationen</t>
  </si>
  <si>
    <t>Heizhaus</t>
  </si>
  <si>
    <t>Lager</t>
  </si>
  <si>
    <t>Außenanlage</t>
  </si>
  <si>
    <t>Begründung</t>
  </si>
  <si>
    <t>Billigstbieter</t>
  </si>
  <si>
    <t>ja</t>
  </si>
  <si>
    <t>nein</t>
  </si>
  <si>
    <t>2. Übersicht zur Vergabe der projektgegenständlichen Aufträge</t>
  </si>
  <si>
    <t>Angebot vom</t>
  </si>
  <si>
    <t>1. Organisation der Beschaffung</t>
  </si>
  <si>
    <t>Beilagen:</t>
  </si>
  <si>
    <t>Angebote gemäß Tabelle</t>
  </si>
  <si>
    <t>abgerechnete 
Summe 
[Euro]</t>
  </si>
  <si>
    <t>BVergG: Direktvergabe ohne Bekanntmachung</t>
  </si>
  <si>
    <t>BVergG: Direktvergabe mit Bekanntmachung</t>
  </si>
  <si>
    <t>BVergG: Verhandlungsverfahren ohne Bekanntmachung</t>
  </si>
  <si>
    <t>BVergG: Verhandlungsverfahren mit Bekanntmachung</t>
  </si>
  <si>
    <t>BVergG: Nicht offenes Verfahren ohne Bekanntmachung</t>
  </si>
  <si>
    <t>BVergG: Nicht offenes Verfahren mit Bekanntmachung</t>
  </si>
  <si>
    <t>Bestbieter, Begründung liegt bei</t>
  </si>
  <si>
    <t>BVergG: Offenes Verfahren</t>
  </si>
  <si>
    <t>Naheverhältnis</t>
  </si>
  <si>
    <t>Ich bestätige die Richtigkeit der Angaben und nehme die Haftung für unrichtige Angaben zur Kenntnis.</t>
  </si>
  <si>
    <t>Nur zur Endabrechnung auszufüllen!</t>
  </si>
  <si>
    <t>Angebots-
summe (endverhand.)
[Euro]</t>
  </si>
  <si>
    <t>nicht beauftragt</t>
  </si>
  <si>
    <t>Vergabe außerhalb BVergG (Bundesvergagbegesetz)</t>
  </si>
  <si>
    <t>Euro</t>
  </si>
  <si>
    <t xml:space="preserve">Gesamtsumme der Aufträge: </t>
  </si>
  <si>
    <t>ja, diese wurden angewandt und eine Darstellung der firmeninternen Beschaffungsregeln liegt bei.</t>
  </si>
  <si>
    <t>ja. Bitte kennzeichnen Sie diese Leistungen in obiger Tabelle in der Spalte "Naheverhältnis"!</t>
  </si>
  <si>
    <t>Nahe-
verhältnis</t>
  </si>
  <si>
    <t>Nachweise zu Bestelldatum</t>
  </si>
  <si>
    <t>Nachweise zur Einhaltung des Bundesvergabegesetztes (falls relevant)</t>
  </si>
  <si>
    <t>Übersicht Angebote und Vergleichsangebote der wesentlichen Kostenpositionen</t>
  </si>
  <si>
    <t>Formblatt Nachweis der Kostenangemessenheit</t>
  </si>
  <si>
    <t>Name des Förderungsschwerpunktes</t>
  </si>
  <si>
    <t>Wesentliche Kostenpositionen</t>
  </si>
  <si>
    <t>Nahwärmeversorgung  - Biomasse Nahwärmeanlagen</t>
  </si>
  <si>
    <t>Nahwärmeversorgung - Biomassekesseltausch</t>
  </si>
  <si>
    <t>Nahwärmeversorgung - Netzausbau- und Verdichtung</t>
  </si>
  <si>
    <t>Optimierung von Nahwärmenetzen</t>
  </si>
  <si>
    <t>Pumpen, Verteiler, Pufferspeicher</t>
  </si>
  <si>
    <t>E-Fahrräder</t>
  </si>
  <si>
    <t>Räder</t>
  </si>
  <si>
    <t>E-Ladestationen</t>
  </si>
  <si>
    <t>Infrastruktur E-Ladestelle, E-Arbeiten, Grabungsarbeiten</t>
  </si>
  <si>
    <t>Fuhrparkumstellung</t>
  </si>
  <si>
    <t>Fahrzeuge</t>
  </si>
  <si>
    <t>Abstellanlagen</t>
  </si>
  <si>
    <t>Abstellanlage, Montage</t>
  </si>
  <si>
    <t>Radmobilität - sonstige Fahrradprojekte (Radprojekt)</t>
  </si>
  <si>
    <t>Räder, Verleihsoftware, Hardware</t>
  </si>
  <si>
    <t>Radmobilität - Radinfrastruktur (Radinfrastruktur)</t>
  </si>
  <si>
    <t>Gütermobilität - Dispositionssystem</t>
  </si>
  <si>
    <t>Hardware, Software</t>
  </si>
  <si>
    <t>Gütermobilität - Verlagerung Straße - Schiene</t>
  </si>
  <si>
    <t>Umbauarbeiten Verladestelle, Montage</t>
  </si>
  <si>
    <t>Gütermobilität - Förderband etc.</t>
  </si>
  <si>
    <t>Personenmobilität - bedarfsorientiertes Verkehrssystem</t>
  </si>
  <si>
    <t>Fahrzeuge,Software, Hardware</t>
  </si>
  <si>
    <t>Tickets, Veranstaltungen, Mob.zentrale</t>
  </si>
  <si>
    <r>
      <t>Personenmobilität</t>
    </r>
    <r>
      <rPr>
        <b/>
        <strike/>
        <sz val="10"/>
        <rFont val="Calibri"/>
        <family val="2"/>
        <scheme val="minor"/>
      </rPr>
      <t>,</t>
    </r>
    <r>
      <rPr>
        <b/>
        <sz val="10"/>
        <rFont val="Calibri"/>
        <family val="2"/>
        <scheme val="minor"/>
      </rPr>
      <t xml:space="preserve"> Veranstaltungen</t>
    </r>
  </si>
  <si>
    <t>Kann die Angemessenheit der zur Abrechnung eingereichten Kosten nicht festgestellt werden, hat dies eine Kürzung beziehungsweise Streichung der betroffenen Investitionskosten zur Folge.</t>
  </si>
  <si>
    <t xml:space="preserve">      Antragsnummer:</t>
  </si>
  <si>
    <t>Förderungsnehmende Person:</t>
  </si>
  <si>
    <r>
      <t xml:space="preserve">beteiligte Bieter / beteiligte Bieterinnen
</t>
    </r>
    <r>
      <rPr>
        <b/>
        <sz val="9"/>
        <color theme="0"/>
        <rFont val="Calibri"/>
        <family val="2"/>
        <scheme val="minor"/>
      </rPr>
      <t>(mindestens 1 Vergleichsangebot)</t>
    </r>
  </si>
  <si>
    <t>beauftragte Lieferantin / beauftrager Lieferant</t>
  </si>
  <si>
    <t>Begründung für allfällige Kostensteigerung beziehungsweise -reduktion gegenüber dem Angebot</t>
  </si>
  <si>
    <t>Begründungen zur Auswahl der Bestbieter oder Bestbieterinnen oder weniger als drei eingeholten Angeboten</t>
  </si>
  <si>
    <t>rechtsverbindliche Unterschrift förderungsnehmenden Person</t>
  </si>
  <si>
    <t>Art des Vergabeverfahrens</t>
  </si>
  <si>
    <t>Bestelldatum</t>
  </si>
  <si>
    <r>
      <rPr>
        <b/>
        <sz val="12"/>
        <rFont val="Calibri"/>
        <family val="2"/>
        <scheme val="minor"/>
      </rPr>
      <t>a)</t>
    </r>
    <r>
      <rPr>
        <sz val="12"/>
        <rFont val="Calibri"/>
        <family val="2"/>
        <scheme val="minor"/>
      </rPr>
      <t xml:space="preserve"> Im Sinne des Grundsatzes der Sparsamkeit, Wirtschaftlichkeit und Wirksamkeit sind Kosten nur insofern förderfähig, als sie in ihrer Art und Höhe zur Erreichung des Vorhabenszieles angemessen sind. Entsprechende Nachweise sind auf Verlangen der Kommunalkredit Public Consulting (KPC) beziehungsweise den Organen von Prüfungsinstitutionen vorzulegen.</t>
    </r>
  </si>
  <si>
    <r>
      <rPr>
        <b/>
        <sz val="12"/>
        <rFont val="Calibri"/>
        <family val="2"/>
        <scheme val="minor"/>
      </rPr>
      <t xml:space="preserve">c) </t>
    </r>
    <r>
      <rPr>
        <sz val="12"/>
        <rFont val="Calibri"/>
        <family val="2"/>
        <scheme val="minor"/>
      </rPr>
      <t xml:space="preserve">Öffentliche Auftraggeber oder Auftraggeberinnen haben die Bestimmungen des Bundesvergabegesetzes einzuhalten. </t>
    </r>
  </si>
  <si>
    <r>
      <rPr>
        <b/>
        <sz val="12"/>
        <rFont val="Calibri"/>
        <family val="2"/>
        <scheme val="minor"/>
      </rPr>
      <t>a)</t>
    </r>
    <r>
      <rPr>
        <sz val="12"/>
        <rFont val="Calibri"/>
        <family val="2"/>
        <scheme val="minor"/>
      </rPr>
      <t xml:space="preserve"> Unterliegt dieses Projekt dem Anwendungsbereich des Bundesvergabegesetzes? (Zutreffendes bitte ankreuzen!)</t>
    </r>
  </si>
  <si>
    <r>
      <rPr>
        <b/>
        <sz val="12"/>
        <rFont val="Calibri"/>
        <family val="2"/>
        <scheme val="minor"/>
      </rPr>
      <t>b)</t>
    </r>
    <r>
      <rPr>
        <sz val="12"/>
        <rFont val="Calibri"/>
        <family val="2"/>
        <scheme val="minor"/>
      </rPr>
      <t xml:space="preserve"> Gibt es in Ihrem Unternehmen firmeninterne Beschaffungsregeln, die auf das gegenständliche Projekt anzuwenden sind? (Zutreffendes bitte ankreuzen!)</t>
    </r>
  </si>
  <si>
    <t>EU-weite Vergabe</t>
  </si>
  <si>
    <t>zum Beispiel Kesselanlage</t>
  </si>
  <si>
    <t>3. Verbindungen zwischen Projektbeteiligten und Lieferant:innen sowie zwischen angebotslegenden Unternehmen</t>
  </si>
  <si>
    <t>Haben verbundene Unternehmen oder Unternehmensteile (zum Beispiel Mutter- oder Tochtergesellschaften) oder Partnerunternehmen Leistungen für das Projekt erbracht oder bestehen/bestanden Verbindungen zu Lieferantinnen oder Lieferanten über persönliche Verflechtungen (Organidentitäten) oder andere Möglichkeiten zur Einflussnahme auf geschäftliche Entscheidungen der förderungsnehmenden Person oder bestehen derartige Verflechtungen auch zwischen anbietenden Unternehmen?</t>
  </si>
  <si>
    <t>Hochbau, Anlage, Grabungsarbeiten, Fernwärmenetz, Übergabestationen, Planung</t>
  </si>
  <si>
    <t>Grabungsarbeiten, Fernwärmenetz, Übergabestationen, Planung</t>
  </si>
  <si>
    <t>Kessel, Planung</t>
  </si>
  <si>
    <r>
      <rPr>
        <b/>
        <sz val="12"/>
        <rFont val="Calibri"/>
        <family val="2"/>
        <scheme val="minor"/>
      </rPr>
      <t xml:space="preserve">b) </t>
    </r>
    <r>
      <rPr>
        <sz val="12"/>
        <rFont val="Calibri"/>
        <family val="2"/>
        <scheme val="minor"/>
      </rPr>
      <t xml:space="preserve"> Bei einem Auftragswert (je betroffener Leistung) von über 5.000 Euro bis 10.000 Euro ist ergänzend mindestens ein Vergleichsangebot und  ab einem Auftragswert (je betroffener Leistung) von über 10.000 Euro sind ergänzend mindestens zwei Vergleichsangebote nachzureichen. Angebote von verbundenen Unternehmen und Partnerunternehmen (inkl. Organidentitäten und anderen Möglichkeiten der Einflusnahme auf das bietende Unternehmen) können nicht als Vergleichsangebot herangezogen werden.
Bei verbundenen Unternehmen und Partnerunternehmen als Lieferanten sowie im Fall von personellen Identitäten von Organen und Gesellschaftern zwischen auftraggebender und auftragnehmender Person, oder anderen Möglichkeiten zur Einflussnahme auf geschäftliche Entscheidungen der auftraggebenden Person müssen drei Vergleichsangebote (insgesamt vier Preisauskünfte) </t>
    </r>
    <r>
      <rPr>
        <b/>
        <sz val="12"/>
        <rFont val="Calibri"/>
        <family val="2"/>
        <scheme val="minor"/>
      </rPr>
      <t>von der förderungsnehmenden</t>
    </r>
    <r>
      <rPr>
        <sz val="12"/>
        <rFont val="Calibri"/>
        <family val="2"/>
        <scheme val="minor"/>
      </rPr>
      <t xml:space="preserve"> </t>
    </r>
    <r>
      <rPr>
        <b/>
        <sz val="12"/>
        <rFont val="Calibri"/>
        <family val="2"/>
        <scheme val="minor"/>
      </rPr>
      <t>Person</t>
    </r>
    <r>
      <rPr>
        <sz val="12"/>
        <rFont val="Calibri"/>
        <family val="2"/>
        <scheme val="minor"/>
      </rPr>
      <t xml:space="preserve"> und </t>
    </r>
    <r>
      <rPr>
        <b/>
        <sz val="12"/>
        <rFont val="Calibri"/>
        <family val="2"/>
        <scheme val="minor"/>
      </rPr>
      <t>untereinander unabhängigen</t>
    </r>
    <r>
      <rPr>
        <sz val="12"/>
        <rFont val="Calibri"/>
        <family val="2"/>
        <scheme val="minor"/>
      </rPr>
      <t xml:space="preserve"> Anbieterinnen und Anbietern vorgelegt werden.</t>
    </r>
  </si>
  <si>
    <t>Eine Förderung des Bundes - managed by Kommunalkredit Public Consulting</t>
  </si>
  <si>
    <r>
      <rPr>
        <b/>
        <sz val="11"/>
        <color theme="1"/>
        <rFont val="Calibri"/>
        <family val="2"/>
        <scheme val="minor"/>
      </rPr>
      <t>Bitte legen Sie sämtliche angeführten Angebote in der aufgezählten Reihenfolge bei!</t>
    </r>
    <r>
      <rPr>
        <sz val="11"/>
        <color theme="1"/>
        <rFont val="Calibri"/>
        <family val="2"/>
        <scheme val="minor"/>
      </rPr>
      <t xml:space="preserve"> </t>
    </r>
  </si>
  <si>
    <t>bauliche Maßnahmen, Abstellanlage, Planung</t>
  </si>
  <si>
    <t>Förderband, bauliche Maßnahmen, Planung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</si>
</sst>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 #,##0.00_-;\-&quot;€&quot;\ * #,##0.00_-;_-&quot;€&quot;\ * &quot;-&quot;??_-;_-@_-"/>
    <numFmt numFmtId="43" formatCode="_-* #,##0.00_-;\-* #,##0.00_-;_-* &quot;-&quot;??_-;_-@_-"/>
    <numFmt numFmtId="164" formatCode="dd/mm/yyyy;@"/>
    <numFmt numFmtId="165" formatCode="0.0"/>
    <numFmt numFmtId="166" formatCode="dd/mm/yy;@"/>
  </numFmts>
  <fonts count="32" x14ac:knownFonts="1">
    <font>
      <sz val="11"/>
      <color theme="1"/>
      <name val="Calibri"/>
      <family val="2"/>
      <scheme val="minor"/>
    </font>
    <font>
      <sz val="11"/>
      <color theme="1"/>
      <name val="Calibri"/>
      <family val="2"/>
      <scheme val="minor"/>
    </font>
    <font>
      <sz val="11"/>
      <name val="Verdana"/>
      <family val="2"/>
    </font>
    <font>
      <sz val="9"/>
      <color indexed="81"/>
      <name val="Tahoma"/>
      <family val="2"/>
    </font>
    <font>
      <b/>
      <sz val="9"/>
      <color indexed="81"/>
      <name val="Tahoma"/>
      <family val="2"/>
    </font>
    <font>
      <sz val="9"/>
      <color indexed="23"/>
      <name val="Calibri"/>
      <family val="2"/>
      <scheme val="minor"/>
    </font>
    <font>
      <sz val="24"/>
      <color rgb="FF00946C"/>
      <name val="Calibri"/>
      <family val="2"/>
      <scheme val="minor"/>
    </font>
    <font>
      <b/>
      <sz val="15"/>
      <color rgb="FF00946C"/>
      <name val="Calibri"/>
      <family val="2"/>
      <scheme val="minor"/>
    </font>
    <font>
      <sz val="10"/>
      <color theme="1"/>
      <name val="Calibri"/>
      <family val="2"/>
      <scheme val="minor"/>
    </font>
    <font>
      <b/>
      <sz val="10"/>
      <color theme="0"/>
      <name val="Calibri"/>
      <family val="2"/>
      <scheme val="minor"/>
    </font>
    <font>
      <b/>
      <sz val="9"/>
      <color theme="0"/>
      <name val="Calibri"/>
      <family val="2"/>
      <scheme val="minor"/>
    </font>
    <font>
      <sz val="9"/>
      <color theme="1"/>
      <name val="Calibri"/>
      <family val="2"/>
      <scheme val="minor"/>
    </font>
    <font>
      <sz val="8"/>
      <name val="Calibri"/>
      <family val="2"/>
      <scheme val="minor"/>
    </font>
    <font>
      <sz val="9"/>
      <name val="Calibri"/>
      <family val="2"/>
      <scheme val="minor"/>
    </font>
    <font>
      <sz val="8"/>
      <color theme="1"/>
      <name val="Calibri"/>
      <family val="2"/>
      <scheme val="minor"/>
    </font>
    <font>
      <b/>
      <sz val="10"/>
      <name val="Calibri"/>
      <family val="2"/>
      <scheme val="minor"/>
    </font>
    <font>
      <b/>
      <sz val="12"/>
      <color rgb="FF00946C"/>
      <name val="Calibri"/>
      <family val="2"/>
      <scheme val="minor"/>
    </font>
    <font>
      <i/>
      <sz val="9"/>
      <color theme="1"/>
      <name val="Calibri"/>
      <family val="2"/>
      <scheme val="minor"/>
    </font>
    <font>
      <sz val="10"/>
      <name val="Arial"/>
      <family val="2"/>
    </font>
    <font>
      <sz val="11"/>
      <name val="Calibri"/>
      <family val="2"/>
      <scheme val="minor"/>
    </font>
    <font>
      <b/>
      <strike/>
      <sz val="10"/>
      <name val="Calibri"/>
      <family val="2"/>
      <scheme val="minor"/>
    </font>
    <font>
      <b/>
      <sz val="11"/>
      <name val="Calibri"/>
      <family val="2"/>
      <scheme val="minor"/>
    </font>
    <font>
      <b/>
      <sz val="12"/>
      <name val="Calibri"/>
      <family val="2"/>
      <scheme val="minor"/>
    </font>
    <font>
      <sz val="12"/>
      <name val="Calibri"/>
      <family val="2"/>
      <scheme val="minor"/>
    </font>
    <font>
      <sz val="11"/>
      <color rgb="FF00946C"/>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24"/>
      <color rgb="FF008561"/>
      <name val="Calibri"/>
      <family val="2"/>
      <scheme val="minor"/>
    </font>
    <font>
      <b/>
      <sz val="15"/>
      <color rgb="FF008561"/>
      <name val="Calibri"/>
      <family val="2"/>
      <scheme val="minor"/>
    </font>
    <font>
      <b/>
      <sz val="12"/>
      <color rgb="FF008561"/>
      <name val="Calibri"/>
      <family val="2"/>
      <scheme val="minor"/>
    </font>
    <font>
      <sz val="9"/>
      <color rgb="FF686868"/>
      <name val="Calibri"/>
      <family val="2"/>
      <scheme val="minor"/>
    </font>
  </fonts>
  <fills count="9">
    <fill>
      <patternFill patternType="none"/>
    </fill>
    <fill>
      <patternFill patternType="gray125"/>
    </fill>
    <fill>
      <patternFill patternType="solid">
        <fgColor rgb="FFCCFFCC"/>
        <bgColor indexed="64"/>
      </patternFill>
    </fill>
    <fill>
      <patternFill patternType="solid">
        <fgColor theme="0" tint="-0.34998626667073579"/>
        <bgColor indexed="64"/>
      </patternFill>
    </fill>
    <fill>
      <patternFill patternType="solid">
        <fgColor theme="6" tint="0.59999389629810485"/>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6"/>
        <bgColor theme="6"/>
      </patternFill>
    </fill>
    <fill>
      <patternFill patternType="solid">
        <fgColor rgb="FF008561"/>
        <bgColor indexed="64"/>
      </patternFill>
    </fill>
  </fills>
  <borders count="12">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right/>
      <top style="hair">
        <color indexed="64"/>
      </top>
      <bottom style="hair">
        <color indexed="64"/>
      </bottom>
      <diagonal/>
    </border>
    <border>
      <left/>
      <right/>
      <top/>
      <bottom style="thin">
        <color indexed="64"/>
      </bottom>
      <diagonal/>
    </border>
    <border>
      <left style="hair">
        <color indexed="64"/>
      </left>
      <right/>
      <top style="medium">
        <color indexed="64"/>
      </top>
      <bottom/>
      <diagonal/>
    </border>
    <border>
      <left style="hair">
        <color indexed="64"/>
      </left>
      <right style="hair">
        <color indexed="64"/>
      </right>
      <top style="medium">
        <color indexed="64"/>
      </top>
      <bottom/>
      <diagonal/>
    </border>
    <border>
      <left style="hair">
        <color indexed="64"/>
      </left>
      <right/>
      <top style="hair">
        <color indexed="64"/>
      </top>
      <bottom/>
      <diagonal/>
    </border>
  </borders>
  <cellStyleXfs count="6">
    <xf numFmtId="0" fontId="0" fillId="0" borderId="0"/>
    <xf numFmtId="44" fontId="1" fillId="0" borderId="0" applyFont="0" applyFill="0" applyBorder="0" applyAlignment="0" applyProtection="0"/>
    <xf numFmtId="0" fontId="2" fillId="0" borderId="0"/>
    <xf numFmtId="43" fontId="2" fillId="0" borderId="0" applyFont="0" applyFill="0" applyBorder="0" applyAlignment="0" applyProtection="0"/>
    <xf numFmtId="43" fontId="1" fillId="0" borderId="0" applyFont="0" applyFill="0" applyBorder="0" applyAlignment="0" applyProtection="0"/>
    <xf numFmtId="0" fontId="18" fillId="0" borderId="0"/>
  </cellStyleXfs>
  <cellXfs count="100">
    <xf numFmtId="0" fontId="0" fillId="0" borderId="0" xfId="0"/>
    <xf numFmtId="0" fontId="0" fillId="3" borderId="0" xfId="0" applyFill="1"/>
    <xf numFmtId="0" fontId="0" fillId="0" borderId="0" xfId="0" applyAlignment="1">
      <alignment wrapText="1"/>
    </xf>
    <xf numFmtId="0" fontId="5" fillId="0" borderId="0" xfId="2" applyFont="1" applyAlignment="1">
      <alignment vertical="top"/>
    </xf>
    <xf numFmtId="0" fontId="9" fillId="0" borderId="0" xfId="0" applyFont="1" applyAlignment="1">
      <alignment horizontal="center" vertical="center" wrapText="1"/>
    </xf>
    <xf numFmtId="0" fontId="8" fillId="0" borderId="0" xfId="0" applyFont="1" applyAlignment="1">
      <alignment horizontal="center" vertical="center" wrapText="1"/>
    </xf>
    <xf numFmtId="0" fontId="13" fillId="0" borderId="1" xfId="0" applyFont="1" applyBorder="1" applyAlignment="1" applyProtection="1">
      <alignment horizontal="center" vertical="center" wrapText="1"/>
      <protection locked="0"/>
    </xf>
    <xf numFmtId="166" fontId="13" fillId="0" borderId="1" xfId="0" applyNumberFormat="1" applyFont="1" applyBorder="1" applyAlignment="1" applyProtection="1">
      <alignment horizontal="center" vertical="center" wrapText="1"/>
      <protection locked="0"/>
    </xf>
    <xf numFmtId="43" fontId="13" fillId="0" borderId="1" xfId="4" applyFont="1" applyBorder="1" applyAlignment="1" applyProtection="1">
      <alignment horizontal="right" vertical="center"/>
      <protection locked="0"/>
    </xf>
    <xf numFmtId="0" fontId="12" fillId="0" borderId="1" xfId="0" applyFont="1" applyBorder="1" applyAlignment="1" applyProtection="1">
      <alignment vertical="center" wrapText="1"/>
      <protection locked="0"/>
    </xf>
    <xf numFmtId="0" fontId="13" fillId="0" borderId="6" xfId="0" applyFont="1" applyBorder="1" applyAlignment="1">
      <alignment horizontal="center" vertical="center" wrapText="1"/>
    </xf>
    <xf numFmtId="0" fontId="14" fillId="0" borderId="0" xfId="0" applyFont="1" applyAlignment="1">
      <alignment vertical="center"/>
    </xf>
    <xf numFmtId="0" fontId="14" fillId="0" borderId="0" xfId="0" applyFont="1" applyAlignment="1">
      <alignment horizontal="center" vertical="center"/>
    </xf>
    <xf numFmtId="0" fontId="14" fillId="0" borderId="0" xfId="0" applyFont="1"/>
    <xf numFmtId="1" fontId="14" fillId="0" borderId="0" xfId="0" applyNumberFormat="1" applyFont="1"/>
    <xf numFmtId="164" fontId="14" fillId="0" borderId="0" xfId="0" applyNumberFormat="1" applyFont="1"/>
    <xf numFmtId="49" fontId="14" fillId="0" borderId="0" xfId="0" applyNumberFormat="1" applyFont="1"/>
    <xf numFmtId="165" fontId="14" fillId="0" borderId="0" xfId="0" applyNumberFormat="1" applyFont="1"/>
    <xf numFmtId="0" fontId="13" fillId="0" borderId="1" xfId="0" applyFont="1" applyBorder="1" applyAlignment="1" applyProtection="1">
      <alignment vertical="center" wrapText="1"/>
      <protection locked="0"/>
    </xf>
    <xf numFmtId="44" fontId="6" fillId="0" borderId="0" xfId="1" applyFont="1" applyBorder="1" applyAlignment="1" applyProtection="1">
      <alignment vertical="center"/>
    </xf>
    <xf numFmtId="0" fontId="19" fillId="0" borderId="0" xfId="2" applyFont="1"/>
    <xf numFmtId="2" fontId="13" fillId="5" borderId="1" xfId="5" applyNumberFormat="1" applyFont="1" applyFill="1" applyBorder="1" applyAlignment="1">
      <alignment vertical="center" wrapText="1"/>
    </xf>
    <xf numFmtId="2" fontId="13" fillId="6" borderId="1" xfId="5" applyNumberFormat="1" applyFont="1" applyFill="1" applyBorder="1" applyAlignment="1">
      <alignment vertical="center" wrapText="1"/>
    </xf>
    <xf numFmtId="0" fontId="21" fillId="0" borderId="0" xfId="2" applyFont="1" applyAlignment="1">
      <alignment horizontal="left"/>
    </xf>
    <xf numFmtId="44" fontId="22" fillId="0" borderId="0" xfId="1" applyFont="1" applyBorder="1" applyAlignment="1" applyProtection="1"/>
    <xf numFmtId="1" fontId="23" fillId="0" borderId="0" xfId="0" applyNumberFormat="1" applyFont="1"/>
    <xf numFmtId="1" fontId="23" fillId="0" borderId="0" xfId="0" applyNumberFormat="1" applyFont="1" applyAlignment="1">
      <alignment wrapText="1"/>
    </xf>
    <xf numFmtId="1" fontId="23" fillId="0" borderId="0" xfId="0" applyNumberFormat="1" applyFont="1" applyAlignment="1">
      <alignment horizontal="left" indent="2"/>
    </xf>
    <xf numFmtId="44" fontId="22" fillId="0" borderId="0" xfId="1" applyFont="1" applyBorder="1" applyAlignment="1" applyProtection="1">
      <alignment wrapText="1"/>
    </xf>
    <xf numFmtId="44" fontId="22" fillId="0" borderId="0" xfId="1" applyFont="1" applyFill="1" applyBorder="1" applyAlignment="1" applyProtection="1"/>
    <xf numFmtId="44" fontId="16" fillId="0" borderId="0" xfId="1" applyFont="1" applyBorder="1" applyAlignment="1" applyProtection="1">
      <alignment vertical="center"/>
    </xf>
    <xf numFmtId="44" fontId="16" fillId="0" borderId="0" xfId="1" applyFont="1" applyBorder="1" applyAlignment="1" applyProtection="1">
      <alignment vertical="center" wrapText="1"/>
    </xf>
    <xf numFmtId="44" fontId="16" fillId="0" borderId="0" xfId="1" applyFont="1" applyFill="1" applyBorder="1" applyAlignment="1" applyProtection="1">
      <alignment vertical="center"/>
    </xf>
    <xf numFmtId="0" fontId="24" fillId="0" borderId="0" xfId="0" applyFont="1"/>
    <xf numFmtId="0" fontId="26" fillId="0" borderId="0" xfId="0" applyFont="1"/>
    <xf numFmtId="1" fontId="26" fillId="0" borderId="0" xfId="0" applyNumberFormat="1" applyFont="1"/>
    <xf numFmtId="164" fontId="26" fillId="0" borderId="0" xfId="0" applyNumberFormat="1" applyFont="1"/>
    <xf numFmtId="49" fontId="26" fillId="0" borderId="0" xfId="0" applyNumberFormat="1" applyFont="1"/>
    <xf numFmtId="165" fontId="26" fillId="0" borderId="0" xfId="0" applyNumberFormat="1" applyFont="1"/>
    <xf numFmtId="1" fontId="26" fillId="0" borderId="0" xfId="0" applyNumberFormat="1" applyFont="1" applyAlignment="1">
      <alignment horizontal="left" wrapText="1"/>
    </xf>
    <xf numFmtId="43" fontId="23" fillId="0" borderId="0" xfId="3" applyFont="1" applyBorder="1" applyAlignment="1" applyProtection="1">
      <alignment horizontal="left"/>
    </xf>
    <xf numFmtId="43" fontId="21" fillId="2" borderId="1" xfId="4" applyFont="1" applyFill="1" applyBorder="1" applyAlignment="1" applyProtection="1">
      <alignment horizontal="right" vertical="center"/>
    </xf>
    <xf numFmtId="0" fontId="21" fillId="0" borderId="0" xfId="0" applyFont="1" applyAlignment="1">
      <alignment horizontal="left" vertical="center" wrapText="1"/>
    </xf>
    <xf numFmtId="14" fontId="26" fillId="0" borderId="8" xfId="0" applyNumberFormat="1" applyFont="1" applyBorder="1" applyAlignment="1" applyProtection="1">
      <alignment horizontal="center"/>
      <protection locked="0"/>
    </xf>
    <xf numFmtId="1" fontId="23" fillId="0" borderId="0" xfId="0" applyNumberFormat="1" applyFont="1" applyAlignment="1" applyProtection="1">
      <alignment horizontal="left" indent="2"/>
      <protection locked="0"/>
    </xf>
    <xf numFmtId="0" fontId="23" fillId="0" borderId="0" xfId="0" applyFont="1" applyAlignment="1" applyProtection="1">
      <alignment horizontal="left" indent="3"/>
      <protection locked="0"/>
    </xf>
    <xf numFmtId="0" fontId="27" fillId="0" borderId="0" xfId="0" applyFont="1"/>
    <xf numFmtId="2" fontId="15" fillId="4" borderId="1" xfId="5" applyNumberFormat="1" applyFont="1" applyFill="1" applyBorder="1" applyAlignment="1">
      <alignment horizontal="left" vertical="center" wrapText="1"/>
    </xf>
    <xf numFmtId="2" fontId="15" fillId="6" borderId="1" xfId="5" applyNumberFormat="1" applyFont="1" applyFill="1" applyBorder="1" applyAlignment="1">
      <alignment horizontal="left" vertical="center" wrapText="1"/>
    </xf>
    <xf numFmtId="2" fontId="15" fillId="7" borderId="9" xfId="5" applyNumberFormat="1" applyFont="1" applyFill="1" applyBorder="1" applyAlignment="1">
      <alignment horizontal="left" vertical="center" wrapText="1"/>
    </xf>
    <xf numFmtId="2" fontId="15" fillId="7" borderId="10" xfId="5" applyNumberFormat="1" applyFont="1" applyFill="1" applyBorder="1" applyAlignment="1">
      <alignment horizontal="left" vertical="center" wrapText="1"/>
    </xf>
    <xf numFmtId="2" fontId="15" fillId="4" borderId="11" xfId="5" applyNumberFormat="1" applyFont="1" applyFill="1" applyBorder="1" applyAlignment="1">
      <alignment horizontal="left" vertical="center" wrapText="1"/>
    </xf>
    <xf numFmtId="2" fontId="13" fillId="5" borderId="2" xfId="5" applyNumberFormat="1" applyFont="1" applyFill="1" applyBorder="1" applyAlignment="1">
      <alignment vertical="center" wrapText="1"/>
    </xf>
    <xf numFmtId="2" fontId="15" fillId="6" borderId="11" xfId="5" applyNumberFormat="1" applyFont="1" applyFill="1" applyBorder="1" applyAlignment="1">
      <alignment horizontal="left" vertical="center" wrapText="1"/>
    </xf>
    <xf numFmtId="2" fontId="13" fillId="6" borderId="2" xfId="5" applyNumberFormat="1" applyFont="1" applyFill="1" applyBorder="1" applyAlignment="1">
      <alignment vertical="center" wrapText="1"/>
    </xf>
    <xf numFmtId="2" fontId="15" fillId="6" borderId="4" xfId="5" applyNumberFormat="1" applyFont="1" applyFill="1" applyBorder="1" applyAlignment="1">
      <alignment horizontal="left" vertical="center" wrapText="1"/>
    </xf>
    <xf numFmtId="44" fontId="30" fillId="0" borderId="0" xfId="1" applyFont="1" applyBorder="1" applyAlignment="1" applyProtection="1"/>
    <xf numFmtId="0" fontId="9" fillId="8" borderId="2" xfId="0" applyFont="1" applyFill="1" applyBorder="1" applyAlignment="1">
      <alignment horizontal="center" vertical="center" wrapText="1"/>
    </xf>
    <xf numFmtId="0" fontId="9" fillId="8" borderId="0" xfId="0" applyFont="1" applyFill="1" applyAlignment="1">
      <alignment horizontal="center" vertical="center" wrapText="1"/>
    </xf>
    <xf numFmtId="0" fontId="9" fillId="8" borderId="6" xfId="0" applyFont="1" applyFill="1" applyBorder="1" applyAlignment="1">
      <alignment horizontal="center" vertical="center" wrapText="1"/>
    </xf>
    <xf numFmtId="44" fontId="30" fillId="0" borderId="0" xfId="1" applyFont="1" applyBorder="1" applyAlignment="1" applyProtection="1">
      <alignment horizontal="left"/>
    </xf>
    <xf numFmtId="1" fontId="26" fillId="0" borderId="0" xfId="0" applyNumberFormat="1" applyFont="1" applyAlignment="1">
      <alignment horizontal="left" vertical="center"/>
    </xf>
    <xf numFmtId="1" fontId="26" fillId="0" borderId="0" xfId="0" applyNumberFormat="1" applyFont="1" applyAlignment="1">
      <alignment vertical="center" wrapText="1"/>
    </xf>
    <xf numFmtId="1" fontId="26" fillId="0" borderId="0" xfId="0" applyNumberFormat="1" applyFont="1" applyAlignment="1">
      <alignment horizontal="left" vertical="center" wrapText="1"/>
    </xf>
    <xf numFmtId="0" fontId="23" fillId="0" borderId="0" xfId="0" applyFont="1" applyAlignment="1" applyProtection="1">
      <alignment horizontal="left" vertical="top" indent="3"/>
      <protection locked="0"/>
    </xf>
    <xf numFmtId="1" fontId="23" fillId="0" borderId="0" xfId="0" applyNumberFormat="1" applyFont="1" applyAlignment="1" applyProtection="1">
      <alignment horizontal="left" vertical="top" wrapText="1" indent="2"/>
      <protection locked="0"/>
    </xf>
    <xf numFmtId="165" fontId="26" fillId="0" borderId="8" xfId="0" applyNumberFormat="1" applyFont="1" applyBorder="1" applyAlignment="1" applyProtection="1">
      <alignment horizontal="center"/>
      <protection locked="0"/>
    </xf>
    <xf numFmtId="0" fontId="11" fillId="0" borderId="2" xfId="0" applyFont="1" applyBorder="1" applyAlignment="1" applyProtection="1">
      <alignment horizontal="left" vertical="center" wrapText="1"/>
      <protection locked="0"/>
    </xf>
    <xf numFmtId="0" fontId="11" fillId="0" borderId="6" xfId="0" applyFont="1" applyBorder="1" applyAlignment="1" applyProtection="1">
      <alignment horizontal="left" vertical="center" wrapText="1"/>
      <protection locked="0"/>
    </xf>
    <xf numFmtId="0" fontId="11" fillId="0" borderId="3" xfId="0" applyFont="1" applyBorder="1" applyAlignment="1" applyProtection="1">
      <alignment horizontal="left" vertical="center" wrapText="1"/>
      <protection locked="0"/>
    </xf>
    <xf numFmtId="166" fontId="13" fillId="0" borderId="2" xfId="0" applyNumberFormat="1" applyFont="1" applyBorder="1" applyAlignment="1" applyProtection="1">
      <alignment horizontal="center" vertical="center" wrapText="1"/>
      <protection locked="0"/>
    </xf>
    <xf numFmtId="166" fontId="13" fillId="0" borderId="6" xfId="0" applyNumberFormat="1" applyFont="1" applyBorder="1" applyAlignment="1" applyProtection="1">
      <alignment horizontal="center" vertical="center" wrapText="1"/>
      <protection locked="0"/>
    </xf>
    <xf numFmtId="166" fontId="13" fillId="0" borderId="3" xfId="0" applyNumberFormat="1" applyFont="1" applyBorder="1" applyAlignment="1" applyProtection="1">
      <alignment horizontal="center" vertical="center" wrapText="1"/>
      <protection locked="0"/>
    </xf>
    <xf numFmtId="1" fontId="23" fillId="0" borderId="0" xfId="0" applyNumberFormat="1" applyFont="1" applyAlignment="1">
      <alignment horizontal="left" wrapText="1"/>
    </xf>
    <xf numFmtId="43" fontId="13" fillId="0" borderId="2" xfId="4" applyFont="1" applyBorder="1" applyAlignment="1" applyProtection="1">
      <alignment horizontal="center" vertical="center" wrapText="1"/>
      <protection locked="0"/>
    </xf>
    <xf numFmtId="43" fontId="13" fillId="0" borderId="6" xfId="4" applyFont="1" applyBorder="1" applyAlignment="1" applyProtection="1">
      <alignment horizontal="center" vertical="center" wrapText="1"/>
      <protection locked="0"/>
    </xf>
    <xf numFmtId="43" fontId="13" fillId="0" borderId="3" xfId="4" applyFont="1" applyBorder="1" applyAlignment="1" applyProtection="1">
      <alignment horizontal="center" vertical="center" wrapText="1"/>
      <protection locked="0"/>
    </xf>
    <xf numFmtId="1" fontId="21" fillId="2" borderId="4" xfId="0" applyNumberFormat="1" applyFont="1" applyFill="1" applyBorder="1" applyAlignment="1">
      <alignment horizontal="left" vertical="center" wrapText="1"/>
    </xf>
    <xf numFmtId="1" fontId="21" fillId="2" borderId="7" xfId="0" applyNumberFormat="1" applyFont="1" applyFill="1" applyBorder="1" applyAlignment="1">
      <alignment horizontal="left" vertical="center" wrapText="1"/>
    </xf>
    <xf numFmtId="1" fontId="21" fillId="2" borderId="5" xfId="0" applyNumberFormat="1" applyFont="1" applyFill="1" applyBorder="1" applyAlignment="1">
      <alignment horizontal="left" vertical="center" wrapText="1"/>
    </xf>
    <xf numFmtId="1" fontId="0" fillId="0" borderId="0" xfId="0" applyNumberFormat="1" applyAlignment="1">
      <alignment horizontal="left" vertical="center" wrapText="1"/>
    </xf>
    <xf numFmtId="165" fontId="12" fillId="0" borderId="2" xfId="0" applyNumberFormat="1" applyFont="1" applyBorder="1" applyAlignment="1" applyProtection="1">
      <alignment horizontal="left" vertical="center" wrapText="1"/>
      <protection locked="0"/>
    </xf>
    <xf numFmtId="165" fontId="12" fillId="0" borderId="6" xfId="0" applyNumberFormat="1" applyFont="1" applyBorder="1" applyAlignment="1" applyProtection="1">
      <alignment horizontal="left" vertical="center" wrapText="1"/>
      <protection locked="0"/>
    </xf>
    <xf numFmtId="165" fontId="12" fillId="0" borderId="3" xfId="0" applyNumberFormat="1" applyFont="1" applyBorder="1" applyAlignment="1" applyProtection="1">
      <alignment horizontal="left" vertical="center" wrapText="1"/>
      <protection locked="0"/>
    </xf>
    <xf numFmtId="0" fontId="12" fillId="0" borderId="2"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0" borderId="3" xfId="0" applyFont="1" applyBorder="1" applyAlignment="1" applyProtection="1">
      <alignment horizontal="left" vertical="center" wrapText="1"/>
      <protection locked="0"/>
    </xf>
    <xf numFmtId="44" fontId="28" fillId="0" borderId="0" xfId="1" applyFont="1" applyBorder="1" applyAlignment="1" applyProtection="1">
      <alignment horizontal="left" vertical="center"/>
    </xf>
    <xf numFmtId="44" fontId="29" fillId="0" borderId="0" xfId="1" applyFont="1" applyBorder="1" applyAlignment="1" applyProtection="1">
      <alignment horizontal="center" vertical="center"/>
    </xf>
    <xf numFmtId="44" fontId="7" fillId="2" borderId="0" xfId="1" applyFont="1" applyFill="1" applyBorder="1" applyAlignment="1" applyProtection="1">
      <alignment horizontal="left" vertical="center"/>
      <protection locked="0"/>
    </xf>
    <xf numFmtId="0" fontId="31" fillId="0" borderId="0" xfId="2" applyFont="1" applyAlignment="1">
      <alignment horizontal="left" vertical="center" wrapText="1"/>
    </xf>
    <xf numFmtId="0" fontId="31" fillId="0" borderId="0" xfId="2" applyFont="1" applyAlignment="1">
      <alignment horizontal="left" vertical="center"/>
    </xf>
    <xf numFmtId="0" fontId="17" fillId="0" borderId="2" xfId="0" applyFont="1" applyBorder="1" applyAlignment="1" applyProtection="1">
      <alignment horizontal="left" vertical="center" wrapText="1"/>
      <protection locked="0"/>
    </xf>
    <xf numFmtId="0" fontId="17" fillId="0" borderId="6" xfId="0" applyFont="1" applyBorder="1" applyAlignment="1" applyProtection="1">
      <alignment horizontal="left" vertical="center" wrapText="1"/>
      <protection locked="0"/>
    </xf>
    <xf numFmtId="0" fontId="17" fillId="0" borderId="3" xfId="0" applyFont="1" applyBorder="1" applyAlignment="1" applyProtection="1">
      <alignment horizontal="left" vertical="center" wrapText="1"/>
      <protection locked="0"/>
    </xf>
    <xf numFmtId="0" fontId="23" fillId="0" borderId="0" xfId="0" applyFont="1" applyAlignment="1">
      <alignment horizontal="left" vertical="center" wrapText="1"/>
    </xf>
    <xf numFmtId="0" fontId="23" fillId="0" borderId="0" xfId="0" applyFont="1" applyAlignment="1">
      <alignment wrapText="1"/>
    </xf>
    <xf numFmtId="44" fontId="22" fillId="0" borderId="4" xfId="1" applyFont="1" applyBorder="1" applyAlignment="1" applyProtection="1">
      <alignment horizontal="center"/>
    </xf>
    <xf numFmtId="44" fontId="22" fillId="0" borderId="5" xfId="1" applyFont="1" applyBorder="1" applyAlignment="1" applyProtection="1">
      <alignment horizontal="center"/>
    </xf>
    <xf numFmtId="44" fontId="7" fillId="2" borderId="0" xfId="1" applyFont="1" applyFill="1" applyBorder="1" applyAlignment="1" applyProtection="1">
      <alignment horizontal="center" vertical="center"/>
      <protection locked="0"/>
    </xf>
  </cellXfs>
  <cellStyles count="6">
    <cellStyle name="Komma" xfId="4" builtinId="3"/>
    <cellStyle name="Komma 2" xfId="3" xr:uid="{00000000-0005-0000-0000-000001000000}"/>
    <cellStyle name="Standard" xfId="0" builtinId="0"/>
    <cellStyle name="Standard 2" xfId="2" xr:uid="{00000000-0005-0000-0000-000003000000}"/>
    <cellStyle name="Standard__2004_TC_Antragsverteilung23.juni" xfId="5" xr:uid="{67B4D44E-D972-419B-9C3C-4CE7DFE8523D}"/>
    <cellStyle name="Währung" xfId="1" builtinId="4"/>
  </cellStyles>
  <dxfs count="2">
    <dxf>
      <font>
        <color rgb="FF006100"/>
      </font>
      <fill>
        <patternFill>
          <bgColor rgb="FFC6EFCE"/>
        </patternFill>
      </fill>
    </dxf>
    <dxf>
      <font>
        <color rgb="FF006100"/>
      </font>
      <fill>
        <patternFill>
          <bgColor rgb="FFC6EFCE"/>
        </patternFill>
      </fill>
    </dxf>
  </dxfs>
  <tableStyles count="0" defaultTableStyle="TableStyleMedium9" defaultPivotStyle="PivotStyleLight16"/>
  <colors>
    <mruColors>
      <color rgb="FF686868"/>
      <color rgb="FF00946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Radio"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57150</xdr:colOff>
          <xdr:row>56</xdr:row>
          <xdr:rowOff>85725</xdr:rowOff>
        </xdr:from>
        <xdr:to>
          <xdr:col>0</xdr:col>
          <xdr:colOff>1009650</xdr:colOff>
          <xdr:row>57</xdr:row>
          <xdr:rowOff>9525</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962025</xdr:colOff>
          <xdr:row>56</xdr:row>
          <xdr:rowOff>95250</xdr:rowOff>
        </xdr:from>
        <xdr:to>
          <xdr:col>1</xdr:col>
          <xdr:colOff>819150</xdr:colOff>
          <xdr:row>57</xdr:row>
          <xdr:rowOff>19050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10</xdr:row>
          <xdr:rowOff>9525</xdr:rowOff>
        </xdr:from>
        <xdr:to>
          <xdr:col>0</xdr:col>
          <xdr:colOff>742950</xdr:colOff>
          <xdr:row>10</xdr:row>
          <xdr:rowOff>228600</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1000125</xdr:colOff>
          <xdr:row>10</xdr:row>
          <xdr:rowOff>19050</xdr:rowOff>
        </xdr:from>
        <xdr:to>
          <xdr:col>1</xdr:col>
          <xdr:colOff>857250</xdr:colOff>
          <xdr:row>10</xdr:row>
          <xdr:rowOff>228600</xdr:rowOff>
        </xdr:to>
        <xdr:sp macro="" textlink="">
          <xdr:nvSpPr>
            <xdr:cNvPr id="1052" name="Option Button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12</xdr:row>
          <xdr:rowOff>19050</xdr:rowOff>
        </xdr:from>
        <xdr:to>
          <xdr:col>0</xdr:col>
          <xdr:colOff>828675</xdr:colOff>
          <xdr:row>13</xdr:row>
          <xdr:rowOff>38100</xdr:rowOff>
        </xdr:to>
        <xdr:sp macro="" textlink="">
          <xdr:nvSpPr>
            <xdr:cNvPr id="1053" name="Option Button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1000125</xdr:colOff>
          <xdr:row>12</xdr:row>
          <xdr:rowOff>0</xdr:rowOff>
        </xdr:from>
        <xdr:to>
          <xdr:col>1</xdr:col>
          <xdr:colOff>857250</xdr:colOff>
          <xdr:row>13</xdr:row>
          <xdr:rowOff>9525</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3</xdr:col>
      <xdr:colOff>152400</xdr:colOff>
      <xdr:row>0</xdr:row>
      <xdr:rowOff>38100</xdr:rowOff>
    </xdr:from>
    <xdr:to>
      <xdr:col>10</xdr:col>
      <xdr:colOff>2257425</xdr:colOff>
      <xdr:row>5</xdr:row>
      <xdr:rowOff>61038</xdr:rowOff>
    </xdr:to>
    <xdr:pic>
      <xdr:nvPicPr>
        <xdr:cNvPr id="6" name="Grafik 5" descr="Logoleiste mit Logos von: Bundesministerium für Innovation, Mobilität und Infrastruktur; Bundesministerium für Land- und Forstwirtschaft, Klima- und Umweltschutz, Regionen und Wasserwirtschaft; Wir leben Land - Gemeinsame Agrarpolitik Österreich, Kommunalkredit Public Consulting GmbH, EU-Flagge mit dem Text &quot;Kofinanziert von der Europäischen Union">
          <a:extLst>
            <a:ext uri="{FF2B5EF4-FFF2-40B4-BE49-F238E27FC236}">
              <a16:creationId xmlns:a16="http://schemas.microsoft.com/office/drawing/2014/main" id="{099484F0-75E5-14FF-3CEF-19EE9422A3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53075" y="38100"/>
          <a:ext cx="7772400" cy="86113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K77"/>
  <sheetViews>
    <sheetView showGridLines="0" tabSelected="1" view="pageLayout" zoomScaleNormal="100" zoomScaleSheetLayoutView="100" workbookViewId="0">
      <selection activeCell="C8" sqref="C8:D8"/>
    </sheetView>
  </sheetViews>
  <sheetFormatPr baseColWidth="10" defaultColWidth="11.42578125" defaultRowHeight="11.25" x14ac:dyDescent="0.2"/>
  <cols>
    <col min="1" max="1" width="16.42578125" style="14" customWidth="1"/>
    <col min="2" max="2" width="19" style="14" customWidth="1"/>
    <col min="3" max="3" width="39.85546875" style="15" bestFit="1" customWidth="1"/>
    <col min="4" max="4" width="9.140625" style="16" customWidth="1"/>
    <col min="5" max="5" width="13.85546875" style="17" customWidth="1"/>
    <col min="6" max="6" width="16" style="13" customWidth="1"/>
    <col min="7" max="7" width="14.85546875" style="13" customWidth="1"/>
    <col min="8" max="8" width="10" style="13" customWidth="1"/>
    <col min="9" max="9" width="0.85546875" style="13" customWidth="1"/>
    <col min="10" max="10" width="14.42578125" style="13" customWidth="1"/>
    <col min="11" max="11" width="31.85546875" style="13" customWidth="1"/>
    <col min="12" max="22" width="11.42578125" style="13" customWidth="1"/>
    <col min="23" max="16384" width="11.42578125" style="13"/>
  </cols>
  <sheetData>
    <row r="1" spans="1:11" customFormat="1" ht="15" x14ac:dyDescent="0.25">
      <c r="A1" s="90" t="s">
        <v>101</v>
      </c>
      <c r="B1" s="91"/>
      <c r="C1" s="91"/>
      <c r="D1" s="91"/>
      <c r="E1" s="91"/>
    </row>
    <row r="2" spans="1:11" customFormat="1" ht="15" x14ac:dyDescent="0.25">
      <c r="A2" s="91"/>
      <c r="B2" s="91"/>
      <c r="C2" s="91"/>
      <c r="D2" s="91"/>
      <c r="E2" s="91"/>
    </row>
    <row r="3" spans="1:11" customFormat="1" ht="11.25" customHeight="1" x14ac:dyDescent="0.25">
      <c r="A3" s="91"/>
      <c r="B3" s="91"/>
      <c r="C3" s="91"/>
      <c r="D3" s="91"/>
      <c r="E3" s="91"/>
    </row>
    <row r="4" spans="1:11" customFormat="1" ht="15" x14ac:dyDescent="0.25">
      <c r="A4" s="3"/>
      <c r="B4" s="3"/>
      <c r="C4" s="3"/>
      <c r="D4" s="3"/>
      <c r="E4" s="3"/>
    </row>
    <row r="5" spans="1:11" customFormat="1" ht="9.75" customHeight="1" x14ac:dyDescent="0.25">
      <c r="A5" s="87" t="s">
        <v>51</v>
      </c>
      <c r="B5" s="87"/>
      <c r="C5" s="87"/>
      <c r="D5" s="87"/>
      <c r="E5" s="87"/>
      <c r="F5" s="19"/>
    </row>
    <row r="6" spans="1:11" customFormat="1" ht="7.5" customHeight="1" x14ac:dyDescent="0.25">
      <c r="A6" s="87"/>
      <c r="B6" s="87"/>
      <c r="C6" s="87"/>
      <c r="D6" s="87"/>
      <c r="E6" s="87"/>
      <c r="F6" s="19"/>
    </row>
    <row r="7" spans="1:11" customFormat="1" ht="58.5" customHeight="1" x14ac:dyDescent="0.25">
      <c r="A7" s="87"/>
      <c r="B7" s="87"/>
      <c r="C7" s="87"/>
      <c r="D7" s="87"/>
      <c r="E7" s="87"/>
      <c r="F7" s="19"/>
    </row>
    <row r="8" spans="1:11" customFormat="1" ht="19.5" customHeight="1" x14ac:dyDescent="0.25">
      <c r="A8" s="88" t="s">
        <v>80</v>
      </c>
      <c r="B8" s="88"/>
      <c r="C8" s="89"/>
      <c r="D8" s="89"/>
      <c r="E8" s="88" t="s">
        <v>81</v>
      </c>
      <c r="F8" s="88"/>
      <c r="G8" s="88"/>
      <c r="H8" s="99"/>
      <c r="I8" s="99"/>
      <c r="J8" s="99"/>
      <c r="K8" s="99"/>
    </row>
    <row r="9" spans="1:11" s="33" customFormat="1" ht="50.25" customHeight="1" x14ac:dyDescent="0.25">
      <c r="A9" s="56" t="s">
        <v>25</v>
      </c>
      <c r="B9" s="31"/>
      <c r="C9" s="31"/>
      <c r="D9" s="31"/>
      <c r="E9" s="31"/>
      <c r="F9" s="30"/>
      <c r="G9" s="30"/>
      <c r="H9" s="30"/>
      <c r="I9" s="32"/>
      <c r="J9" s="30"/>
      <c r="K9" s="30"/>
    </row>
    <row r="10" spans="1:11" customFormat="1" ht="24.75" customHeight="1" x14ac:dyDescent="0.25">
      <c r="A10" s="25" t="s">
        <v>91</v>
      </c>
      <c r="B10" s="26"/>
      <c r="C10" s="26"/>
      <c r="D10" s="26"/>
      <c r="E10" s="26"/>
      <c r="F10" s="26"/>
      <c r="G10" s="26"/>
      <c r="H10" s="26"/>
      <c r="I10" s="26"/>
      <c r="J10" s="26"/>
      <c r="K10" s="26"/>
    </row>
    <row r="11" spans="1:11" customFormat="1" ht="32.25" customHeight="1" x14ac:dyDescent="0.25">
      <c r="A11" s="64" t="s">
        <v>22</v>
      </c>
      <c r="B11" s="65" t="s">
        <v>21</v>
      </c>
      <c r="C11" s="26"/>
      <c r="D11" s="26"/>
      <c r="E11" s="26"/>
      <c r="F11" s="26"/>
      <c r="G11" s="26"/>
      <c r="H11" s="26"/>
      <c r="I11" s="26"/>
      <c r="J11" s="26"/>
      <c r="K11" s="26"/>
    </row>
    <row r="12" spans="1:11" customFormat="1" ht="15.75" x14ac:dyDescent="0.25">
      <c r="A12" s="25" t="s">
        <v>92</v>
      </c>
      <c r="B12" s="26"/>
      <c r="C12" s="26"/>
      <c r="D12" s="26"/>
      <c r="E12" s="26"/>
      <c r="F12" s="26"/>
      <c r="G12" s="26"/>
      <c r="H12" s="26"/>
      <c r="I12" s="26"/>
      <c r="J12" s="26"/>
      <c r="K12" s="26"/>
    </row>
    <row r="13" spans="1:11" customFormat="1" ht="15.75" x14ac:dyDescent="0.25">
      <c r="A13" s="45" t="s">
        <v>22</v>
      </c>
      <c r="B13" s="44" t="s">
        <v>45</v>
      </c>
      <c r="C13" s="26"/>
      <c r="D13" s="26"/>
      <c r="E13" s="26"/>
      <c r="F13" s="26"/>
      <c r="G13" s="26"/>
      <c r="H13" s="26"/>
      <c r="I13" s="26"/>
      <c r="J13" s="26"/>
      <c r="K13" s="26"/>
    </row>
    <row r="14" spans="1:11" customFormat="1" ht="39.75" customHeight="1" x14ac:dyDescent="0.25">
      <c r="A14" s="56" t="s">
        <v>23</v>
      </c>
      <c r="B14" s="27"/>
      <c r="C14" s="26"/>
      <c r="D14" s="26"/>
      <c r="E14" s="26"/>
      <c r="F14" s="26"/>
      <c r="G14" s="26"/>
      <c r="H14" s="26"/>
      <c r="I14" s="26"/>
      <c r="J14" s="26"/>
      <c r="K14" s="26"/>
    </row>
    <row r="15" spans="1:11" customFormat="1" ht="48.75" customHeight="1" x14ac:dyDescent="0.25">
      <c r="A15" s="95" t="s">
        <v>89</v>
      </c>
      <c r="B15" s="95"/>
      <c r="C15" s="95"/>
      <c r="D15" s="95"/>
      <c r="E15" s="95"/>
      <c r="F15" s="95"/>
      <c r="G15" s="95"/>
      <c r="H15" s="95"/>
      <c r="I15" s="95"/>
      <c r="J15" s="95"/>
      <c r="K15" s="95"/>
    </row>
    <row r="16" spans="1:11" customFormat="1" ht="102" customHeight="1" x14ac:dyDescent="0.25">
      <c r="A16" s="95" t="s">
        <v>100</v>
      </c>
      <c r="B16" s="95"/>
      <c r="C16" s="95"/>
      <c r="D16" s="95"/>
      <c r="E16" s="95"/>
      <c r="F16" s="95"/>
      <c r="G16" s="95"/>
      <c r="H16" s="95"/>
      <c r="I16" s="95"/>
      <c r="J16" s="95"/>
      <c r="K16" s="95"/>
    </row>
    <row r="17" spans="1:11" customFormat="1" ht="17.25" customHeight="1" x14ac:dyDescent="0.25">
      <c r="A17" s="96" t="s">
        <v>90</v>
      </c>
      <c r="B17" s="96"/>
      <c r="C17" s="96"/>
      <c r="D17" s="96"/>
      <c r="E17" s="96"/>
      <c r="F17" s="96"/>
      <c r="G17" s="96"/>
      <c r="H17" s="96"/>
      <c r="I17" s="96"/>
      <c r="J17" s="96"/>
      <c r="K17" s="96"/>
    </row>
    <row r="18" spans="1:11" customFormat="1" ht="33.75" customHeight="1" x14ac:dyDescent="0.25">
      <c r="A18" s="24" t="s">
        <v>50</v>
      </c>
      <c r="B18" s="28"/>
      <c r="C18" s="28"/>
      <c r="D18" s="28"/>
      <c r="E18" s="28"/>
      <c r="F18" s="24"/>
      <c r="G18" s="24"/>
      <c r="H18" s="24"/>
      <c r="I18" s="29"/>
      <c r="J18" s="97" t="s">
        <v>39</v>
      </c>
      <c r="K18" s="98"/>
    </row>
    <row r="19" spans="1:11" s="5" customFormat="1" ht="61.5" customHeight="1" x14ac:dyDescent="0.25">
      <c r="A19" s="57" t="s">
        <v>1</v>
      </c>
      <c r="B19" s="57" t="s">
        <v>87</v>
      </c>
      <c r="C19" s="57" t="s">
        <v>82</v>
      </c>
      <c r="D19" s="57" t="s">
        <v>24</v>
      </c>
      <c r="E19" s="57" t="s">
        <v>40</v>
      </c>
      <c r="F19" s="57" t="s">
        <v>83</v>
      </c>
      <c r="G19" s="57" t="s">
        <v>88</v>
      </c>
      <c r="H19" s="58" t="s">
        <v>47</v>
      </c>
      <c r="I19" s="4"/>
      <c r="J19" s="59" t="s">
        <v>28</v>
      </c>
      <c r="K19" s="59" t="s">
        <v>84</v>
      </c>
    </row>
    <row r="20" spans="1:11" s="11" customFormat="1" ht="20.100000000000001" customHeight="1" x14ac:dyDescent="0.25">
      <c r="A20" s="92" t="s">
        <v>94</v>
      </c>
      <c r="B20" s="81"/>
      <c r="C20" s="6"/>
      <c r="D20" s="7"/>
      <c r="E20" s="8"/>
      <c r="F20" s="9"/>
      <c r="G20" s="70"/>
      <c r="H20" s="18"/>
      <c r="I20" s="10"/>
      <c r="J20" s="74"/>
      <c r="K20" s="84"/>
    </row>
    <row r="21" spans="1:11" s="11" customFormat="1" ht="20.100000000000001" customHeight="1" x14ac:dyDescent="0.25">
      <c r="A21" s="93"/>
      <c r="B21" s="82"/>
      <c r="C21" s="6"/>
      <c r="D21" s="7"/>
      <c r="E21" s="8"/>
      <c r="F21" s="9"/>
      <c r="G21" s="71"/>
      <c r="H21" s="18"/>
      <c r="I21" s="10"/>
      <c r="J21" s="75"/>
      <c r="K21" s="85"/>
    </row>
    <row r="22" spans="1:11" s="11" customFormat="1" ht="20.100000000000001" customHeight="1" x14ac:dyDescent="0.25">
      <c r="A22" s="93"/>
      <c r="B22" s="82"/>
      <c r="C22" s="6"/>
      <c r="D22" s="7"/>
      <c r="E22" s="8"/>
      <c r="F22" s="9"/>
      <c r="G22" s="71"/>
      <c r="H22" s="18"/>
      <c r="I22" s="10"/>
      <c r="J22" s="75"/>
      <c r="K22" s="85"/>
    </row>
    <row r="23" spans="1:11" s="12" customFormat="1" ht="20.100000000000001" customHeight="1" x14ac:dyDescent="0.25">
      <c r="A23" s="94"/>
      <c r="B23" s="83"/>
      <c r="C23" s="6"/>
      <c r="D23" s="7"/>
      <c r="E23" s="8"/>
      <c r="F23" s="9"/>
      <c r="G23" s="72"/>
      <c r="H23" s="18"/>
      <c r="I23" s="10"/>
      <c r="J23" s="76"/>
      <c r="K23" s="86"/>
    </row>
    <row r="24" spans="1:11" s="11" customFormat="1" ht="20.100000000000001" customHeight="1" x14ac:dyDescent="0.25">
      <c r="A24" s="67"/>
      <c r="B24" s="81"/>
      <c r="C24" s="6"/>
      <c r="D24" s="7"/>
      <c r="E24" s="8"/>
      <c r="F24" s="9"/>
      <c r="G24" s="70"/>
      <c r="H24" s="18"/>
      <c r="I24" s="10"/>
      <c r="J24" s="74"/>
      <c r="K24" s="84"/>
    </row>
    <row r="25" spans="1:11" s="11" customFormat="1" ht="20.100000000000001" customHeight="1" x14ac:dyDescent="0.25">
      <c r="A25" s="68"/>
      <c r="B25" s="82"/>
      <c r="C25" s="6"/>
      <c r="D25" s="7"/>
      <c r="E25" s="8"/>
      <c r="F25" s="9"/>
      <c r="G25" s="71"/>
      <c r="H25" s="18"/>
      <c r="I25" s="10"/>
      <c r="J25" s="75"/>
      <c r="K25" s="85"/>
    </row>
    <row r="26" spans="1:11" s="11" customFormat="1" ht="20.100000000000001" customHeight="1" x14ac:dyDescent="0.25">
      <c r="A26" s="68"/>
      <c r="B26" s="82"/>
      <c r="C26" s="6"/>
      <c r="D26" s="7"/>
      <c r="E26" s="8"/>
      <c r="F26" s="9"/>
      <c r="G26" s="71"/>
      <c r="H26" s="18"/>
      <c r="I26" s="10"/>
      <c r="J26" s="75"/>
      <c r="K26" s="85"/>
    </row>
    <row r="27" spans="1:11" s="11" customFormat="1" ht="20.100000000000001" customHeight="1" x14ac:dyDescent="0.25">
      <c r="A27" s="69"/>
      <c r="B27" s="83"/>
      <c r="C27" s="6"/>
      <c r="D27" s="7"/>
      <c r="E27" s="8"/>
      <c r="F27" s="9"/>
      <c r="G27" s="72"/>
      <c r="H27" s="18"/>
      <c r="I27" s="10"/>
      <c r="J27" s="76"/>
      <c r="K27" s="86"/>
    </row>
    <row r="28" spans="1:11" s="11" customFormat="1" ht="20.100000000000001" customHeight="1" x14ac:dyDescent="0.25">
      <c r="A28" s="67"/>
      <c r="B28" s="81"/>
      <c r="C28" s="6"/>
      <c r="D28" s="7"/>
      <c r="E28" s="8"/>
      <c r="F28" s="9"/>
      <c r="G28" s="70"/>
      <c r="H28" s="18"/>
      <c r="I28" s="10"/>
      <c r="J28" s="74"/>
      <c r="K28" s="84"/>
    </row>
    <row r="29" spans="1:11" s="11" customFormat="1" ht="20.100000000000001" customHeight="1" x14ac:dyDescent="0.25">
      <c r="A29" s="68"/>
      <c r="B29" s="82"/>
      <c r="C29" s="6"/>
      <c r="D29" s="7"/>
      <c r="E29" s="8"/>
      <c r="F29" s="9"/>
      <c r="G29" s="71"/>
      <c r="H29" s="18"/>
      <c r="I29" s="10"/>
      <c r="J29" s="75"/>
      <c r="K29" s="85"/>
    </row>
    <row r="30" spans="1:11" s="11" customFormat="1" ht="20.100000000000001" customHeight="1" x14ac:dyDescent="0.25">
      <c r="A30" s="68"/>
      <c r="B30" s="82"/>
      <c r="C30" s="6"/>
      <c r="D30" s="7"/>
      <c r="E30" s="8"/>
      <c r="F30" s="9"/>
      <c r="G30" s="71"/>
      <c r="H30" s="18"/>
      <c r="I30" s="10"/>
      <c r="J30" s="75"/>
      <c r="K30" s="85"/>
    </row>
    <row r="31" spans="1:11" s="11" customFormat="1" ht="20.100000000000001" customHeight="1" x14ac:dyDescent="0.25">
      <c r="A31" s="69"/>
      <c r="B31" s="83"/>
      <c r="C31" s="6"/>
      <c r="D31" s="7"/>
      <c r="E31" s="8"/>
      <c r="F31" s="9"/>
      <c r="G31" s="72"/>
      <c r="H31" s="18"/>
      <c r="I31" s="10"/>
      <c r="J31" s="76"/>
      <c r="K31" s="86"/>
    </row>
    <row r="32" spans="1:11" s="11" customFormat="1" ht="20.100000000000001" customHeight="1" x14ac:dyDescent="0.25">
      <c r="A32" s="67"/>
      <c r="B32" s="81"/>
      <c r="C32" s="6"/>
      <c r="D32" s="7"/>
      <c r="E32" s="8"/>
      <c r="F32" s="9"/>
      <c r="G32" s="70"/>
      <c r="H32" s="18"/>
      <c r="I32" s="10"/>
      <c r="J32" s="74"/>
      <c r="K32" s="84"/>
    </row>
    <row r="33" spans="1:11" s="11" customFormat="1" ht="20.100000000000001" customHeight="1" x14ac:dyDescent="0.25">
      <c r="A33" s="68"/>
      <c r="B33" s="82"/>
      <c r="C33" s="6"/>
      <c r="D33" s="7"/>
      <c r="E33" s="8"/>
      <c r="F33" s="9"/>
      <c r="G33" s="71"/>
      <c r="H33" s="18"/>
      <c r="I33" s="10"/>
      <c r="J33" s="75"/>
      <c r="K33" s="85"/>
    </row>
    <row r="34" spans="1:11" s="11" customFormat="1" ht="20.100000000000001" customHeight="1" x14ac:dyDescent="0.25">
      <c r="A34" s="68"/>
      <c r="B34" s="82"/>
      <c r="C34" s="6"/>
      <c r="D34" s="7"/>
      <c r="E34" s="8"/>
      <c r="F34" s="9"/>
      <c r="G34" s="71"/>
      <c r="H34" s="18"/>
      <c r="I34" s="10"/>
      <c r="J34" s="75"/>
      <c r="K34" s="85"/>
    </row>
    <row r="35" spans="1:11" s="11" customFormat="1" ht="20.100000000000001" customHeight="1" x14ac:dyDescent="0.25">
      <c r="A35" s="69"/>
      <c r="B35" s="83"/>
      <c r="C35" s="6"/>
      <c r="D35" s="7"/>
      <c r="E35" s="8"/>
      <c r="F35" s="9"/>
      <c r="G35" s="72"/>
      <c r="H35" s="18"/>
      <c r="I35" s="10"/>
      <c r="J35" s="76"/>
      <c r="K35" s="86"/>
    </row>
    <row r="36" spans="1:11" s="11" customFormat="1" ht="20.100000000000001" customHeight="1" x14ac:dyDescent="0.25">
      <c r="A36" s="67"/>
      <c r="B36" s="81"/>
      <c r="C36" s="6"/>
      <c r="D36" s="7"/>
      <c r="E36" s="8"/>
      <c r="F36" s="9"/>
      <c r="G36" s="70"/>
      <c r="H36" s="18"/>
      <c r="I36" s="10"/>
      <c r="J36" s="74"/>
      <c r="K36" s="84"/>
    </row>
    <row r="37" spans="1:11" s="11" customFormat="1" ht="20.100000000000001" customHeight="1" x14ac:dyDescent="0.25">
      <c r="A37" s="68"/>
      <c r="B37" s="82"/>
      <c r="C37" s="6"/>
      <c r="D37" s="7"/>
      <c r="E37" s="8"/>
      <c r="F37" s="9"/>
      <c r="G37" s="71"/>
      <c r="H37" s="18"/>
      <c r="I37" s="10"/>
      <c r="J37" s="75"/>
      <c r="K37" s="85"/>
    </row>
    <row r="38" spans="1:11" s="11" customFormat="1" ht="20.100000000000001" customHeight="1" x14ac:dyDescent="0.25">
      <c r="A38" s="68"/>
      <c r="B38" s="82"/>
      <c r="C38" s="6"/>
      <c r="D38" s="7"/>
      <c r="E38" s="8"/>
      <c r="F38" s="9"/>
      <c r="G38" s="71"/>
      <c r="H38" s="18"/>
      <c r="I38" s="10"/>
      <c r="J38" s="75"/>
      <c r="K38" s="85"/>
    </row>
    <row r="39" spans="1:11" s="11" customFormat="1" ht="20.100000000000001" customHeight="1" x14ac:dyDescent="0.25">
      <c r="A39" s="69"/>
      <c r="B39" s="83"/>
      <c r="C39" s="6"/>
      <c r="D39" s="7"/>
      <c r="E39" s="8"/>
      <c r="F39" s="9"/>
      <c r="G39" s="72"/>
      <c r="H39" s="18"/>
      <c r="I39" s="10"/>
      <c r="J39" s="76"/>
      <c r="K39" s="86"/>
    </row>
    <row r="40" spans="1:11" s="11" customFormat="1" ht="20.100000000000001" customHeight="1" x14ac:dyDescent="0.25">
      <c r="A40" s="67"/>
      <c r="B40" s="81"/>
      <c r="C40" s="6"/>
      <c r="D40" s="7"/>
      <c r="E40" s="8"/>
      <c r="F40" s="9"/>
      <c r="G40" s="70"/>
      <c r="H40" s="18"/>
      <c r="I40" s="10"/>
      <c r="J40" s="74"/>
      <c r="K40" s="84"/>
    </row>
    <row r="41" spans="1:11" s="11" customFormat="1" ht="20.100000000000001" customHeight="1" x14ac:dyDescent="0.25">
      <c r="A41" s="68"/>
      <c r="B41" s="82"/>
      <c r="C41" s="6"/>
      <c r="D41" s="7"/>
      <c r="E41" s="8"/>
      <c r="F41" s="9"/>
      <c r="G41" s="71"/>
      <c r="H41" s="18"/>
      <c r="I41" s="10"/>
      <c r="J41" s="75"/>
      <c r="K41" s="85"/>
    </row>
    <row r="42" spans="1:11" s="11" customFormat="1" ht="20.100000000000001" customHeight="1" x14ac:dyDescent="0.25">
      <c r="A42" s="68"/>
      <c r="B42" s="82"/>
      <c r="C42" s="6"/>
      <c r="D42" s="7"/>
      <c r="E42" s="8"/>
      <c r="F42" s="9"/>
      <c r="G42" s="71"/>
      <c r="H42" s="18"/>
      <c r="I42" s="10"/>
      <c r="J42" s="75"/>
      <c r="K42" s="85"/>
    </row>
    <row r="43" spans="1:11" s="11" customFormat="1" ht="20.100000000000001" customHeight="1" x14ac:dyDescent="0.25">
      <c r="A43" s="69"/>
      <c r="B43" s="83"/>
      <c r="C43" s="6"/>
      <c r="D43" s="7"/>
      <c r="E43" s="8"/>
      <c r="F43" s="9"/>
      <c r="G43" s="72"/>
      <c r="H43" s="18"/>
      <c r="I43" s="10"/>
      <c r="J43" s="76"/>
      <c r="K43" s="86"/>
    </row>
    <row r="44" spans="1:11" s="11" customFormat="1" ht="20.100000000000001" customHeight="1" x14ac:dyDescent="0.25">
      <c r="A44" s="67"/>
      <c r="B44" s="81"/>
      <c r="C44" s="6"/>
      <c r="D44" s="7"/>
      <c r="E44" s="8"/>
      <c r="F44" s="9"/>
      <c r="G44" s="70"/>
      <c r="H44" s="18"/>
      <c r="I44" s="10"/>
      <c r="J44" s="74"/>
      <c r="K44" s="84"/>
    </row>
    <row r="45" spans="1:11" s="11" customFormat="1" ht="20.100000000000001" customHeight="1" x14ac:dyDescent="0.25">
      <c r="A45" s="68"/>
      <c r="B45" s="82"/>
      <c r="C45" s="6"/>
      <c r="D45" s="7"/>
      <c r="E45" s="8"/>
      <c r="F45" s="9"/>
      <c r="G45" s="71"/>
      <c r="H45" s="18"/>
      <c r="I45" s="10"/>
      <c r="J45" s="75"/>
      <c r="K45" s="85"/>
    </row>
    <row r="46" spans="1:11" s="11" customFormat="1" ht="20.100000000000001" customHeight="1" x14ac:dyDescent="0.25">
      <c r="A46" s="68"/>
      <c r="B46" s="82"/>
      <c r="C46" s="6"/>
      <c r="D46" s="7"/>
      <c r="E46" s="8"/>
      <c r="F46" s="9"/>
      <c r="G46" s="71"/>
      <c r="H46" s="18"/>
      <c r="I46" s="10"/>
      <c r="J46" s="75"/>
      <c r="K46" s="85"/>
    </row>
    <row r="47" spans="1:11" s="11" customFormat="1" ht="20.100000000000001" customHeight="1" x14ac:dyDescent="0.25">
      <c r="A47" s="69"/>
      <c r="B47" s="83"/>
      <c r="C47" s="6"/>
      <c r="D47" s="7"/>
      <c r="E47" s="8"/>
      <c r="F47" s="9"/>
      <c r="G47" s="72"/>
      <c r="H47" s="18"/>
      <c r="I47" s="10"/>
      <c r="J47" s="76"/>
      <c r="K47" s="86"/>
    </row>
    <row r="48" spans="1:11" s="11" customFormat="1" ht="20.100000000000001" customHeight="1" x14ac:dyDescent="0.25">
      <c r="A48" s="67"/>
      <c r="B48" s="81"/>
      <c r="C48" s="6"/>
      <c r="D48" s="7"/>
      <c r="E48" s="8"/>
      <c r="F48" s="9"/>
      <c r="G48" s="70"/>
      <c r="H48" s="18"/>
      <c r="I48" s="10"/>
      <c r="J48" s="74"/>
      <c r="K48" s="84"/>
    </row>
    <row r="49" spans="1:11" s="11" customFormat="1" ht="20.100000000000001" customHeight="1" x14ac:dyDescent="0.25">
      <c r="A49" s="68"/>
      <c r="B49" s="82"/>
      <c r="C49" s="6"/>
      <c r="D49" s="7"/>
      <c r="E49" s="8"/>
      <c r="F49" s="9"/>
      <c r="G49" s="71"/>
      <c r="H49" s="18"/>
      <c r="I49" s="10"/>
      <c r="J49" s="75"/>
      <c r="K49" s="85"/>
    </row>
    <row r="50" spans="1:11" s="11" customFormat="1" ht="20.100000000000001" customHeight="1" x14ac:dyDescent="0.25">
      <c r="A50" s="68"/>
      <c r="B50" s="82"/>
      <c r="C50" s="6"/>
      <c r="D50" s="7"/>
      <c r="E50" s="8"/>
      <c r="F50" s="9"/>
      <c r="G50" s="71"/>
      <c r="H50" s="18"/>
      <c r="I50" s="10"/>
      <c r="J50" s="75"/>
      <c r="K50" s="85"/>
    </row>
    <row r="51" spans="1:11" s="11" customFormat="1" ht="20.100000000000001" customHeight="1" x14ac:dyDescent="0.25">
      <c r="A51" s="69"/>
      <c r="B51" s="83"/>
      <c r="C51" s="6"/>
      <c r="D51" s="7"/>
      <c r="E51" s="8"/>
      <c r="F51" s="9"/>
      <c r="G51" s="72"/>
      <c r="H51" s="18"/>
      <c r="I51" s="10"/>
      <c r="J51" s="76"/>
      <c r="K51" s="86"/>
    </row>
    <row r="52" spans="1:11" s="11" customFormat="1" ht="17.25" customHeight="1" x14ac:dyDescent="0.25">
      <c r="A52" s="77" t="s">
        <v>44</v>
      </c>
      <c r="B52" s="78"/>
      <c r="C52" s="78"/>
      <c r="D52" s="79"/>
      <c r="E52" s="41">
        <f>SUMIFS(E20:E51,F20:F51,"=Billigstbieter")+SUMIFS(Kostenangemessenheit!E20:E51,Kostenangemessenheit!F20:F51,"Bestbieter, Begründung liegt bei")</f>
        <v>0</v>
      </c>
      <c r="F52" s="42" t="s">
        <v>43</v>
      </c>
      <c r="G52" s="42"/>
      <c r="H52" s="42"/>
      <c r="I52" s="42"/>
      <c r="J52" s="41">
        <f>SUM(J20:J51)</f>
        <v>0</v>
      </c>
      <c r="K52" s="42" t="s">
        <v>43</v>
      </c>
    </row>
    <row r="53" spans="1:11" ht="27.75" customHeight="1" x14ac:dyDescent="0.2">
      <c r="A53" s="80" t="s">
        <v>102</v>
      </c>
      <c r="B53" s="80"/>
      <c r="C53" s="80"/>
      <c r="D53" s="80"/>
      <c r="E53" s="80"/>
      <c r="F53" s="80"/>
      <c r="G53" s="80"/>
      <c r="H53" s="80"/>
      <c r="I53" s="80"/>
      <c r="J53" s="80"/>
      <c r="K53" s="80"/>
    </row>
    <row r="54" spans="1:11" ht="28.5" customHeight="1" x14ac:dyDescent="0.25">
      <c r="A54" s="46" t="s">
        <v>79</v>
      </c>
      <c r="B54" s="35"/>
      <c r="C54" s="36"/>
      <c r="D54" s="37"/>
      <c r="E54" s="38"/>
      <c r="F54" s="34"/>
      <c r="G54" s="34"/>
      <c r="H54" s="34"/>
      <c r="I54" s="34"/>
      <c r="J54" s="34"/>
      <c r="K54" s="34"/>
    </row>
    <row r="55" spans="1:11" customFormat="1" ht="36" customHeight="1" x14ac:dyDescent="0.25">
      <c r="A55" s="60" t="s">
        <v>95</v>
      </c>
      <c r="B55" s="31"/>
      <c r="C55" s="31"/>
      <c r="D55" s="31"/>
      <c r="E55" s="31"/>
      <c r="F55" s="30"/>
      <c r="G55" s="30"/>
      <c r="H55" s="30"/>
      <c r="I55" s="32"/>
      <c r="J55" s="30"/>
      <c r="K55" s="30"/>
    </row>
    <row r="56" spans="1:11" customFormat="1" ht="57.75" customHeight="1" x14ac:dyDescent="0.25">
      <c r="A56" s="73" t="s">
        <v>96</v>
      </c>
      <c r="B56" s="73"/>
      <c r="C56" s="73"/>
      <c r="D56" s="73"/>
      <c r="E56" s="73"/>
      <c r="F56" s="73"/>
      <c r="G56" s="73"/>
      <c r="H56" s="73"/>
      <c r="I56" s="73"/>
      <c r="J56" s="73"/>
      <c r="K56" s="73"/>
    </row>
    <row r="57" spans="1:11" customFormat="1" ht="22.5" customHeight="1" x14ac:dyDescent="0.25">
      <c r="A57" s="45" t="s">
        <v>22</v>
      </c>
      <c r="B57" s="44" t="s">
        <v>46</v>
      </c>
      <c r="C57" s="26"/>
      <c r="D57" s="26"/>
      <c r="E57" s="26"/>
      <c r="F57" s="26"/>
      <c r="G57" s="26"/>
      <c r="H57" s="26"/>
      <c r="I57" s="26"/>
      <c r="J57" s="26"/>
      <c r="K57" s="26"/>
    </row>
    <row r="58" spans="1:11" s="11" customFormat="1" ht="33.75" customHeight="1" x14ac:dyDescent="0.25">
      <c r="A58" s="61" t="s">
        <v>38</v>
      </c>
      <c r="B58" s="62"/>
      <c r="C58" s="62"/>
      <c r="D58" s="62"/>
      <c r="E58" s="62"/>
      <c r="F58" s="62"/>
      <c r="G58" s="63"/>
      <c r="H58" s="63"/>
      <c r="I58" s="63"/>
      <c r="J58" s="63"/>
      <c r="K58" s="63"/>
    </row>
    <row r="59" spans="1:11" ht="24.75" customHeight="1" x14ac:dyDescent="0.25">
      <c r="A59" s="39" t="s">
        <v>26</v>
      </c>
      <c r="B59" s="35" t="s">
        <v>27</v>
      </c>
      <c r="C59" s="36"/>
      <c r="D59" s="37"/>
      <c r="E59" s="38"/>
      <c r="F59" s="34"/>
      <c r="G59" s="34"/>
      <c r="H59" s="34"/>
      <c r="I59" s="34"/>
      <c r="J59" s="34"/>
      <c r="K59" s="34"/>
    </row>
    <row r="60" spans="1:11" ht="15.75" x14ac:dyDescent="0.25">
      <c r="A60" s="35"/>
      <c r="B60" s="35" t="s">
        <v>85</v>
      </c>
      <c r="C60" s="36"/>
      <c r="D60" s="37"/>
      <c r="E60" s="38"/>
      <c r="F60" s="34"/>
      <c r="G60" s="34"/>
      <c r="H60" s="34"/>
      <c r="I60" s="34"/>
      <c r="J60" s="34"/>
      <c r="K60" s="34"/>
    </row>
    <row r="61" spans="1:11" ht="15.75" x14ac:dyDescent="0.25">
      <c r="A61" s="35"/>
      <c r="B61" s="35" t="s">
        <v>48</v>
      </c>
      <c r="C61" s="36"/>
      <c r="D61" s="37"/>
      <c r="E61" s="38"/>
      <c r="F61" s="34"/>
      <c r="G61" s="34"/>
      <c r="H61" s="34"/>
      <c r="I61" s="34"/>
      <c r="J61" s="34"/>
      <c r="K61" s="34"/>
    </row>
    <row r="62" spans="1:11" ht="15.75" x14ac:dyDescent="0.25">
      <c r="A62" s="35"/>
      <c r="B62" s="35" t="s">
        <v>49</v>
      </c>
      <c r="C62" s="36"/>
      <c r="D62" s="37"/>
      <c r="E62" s="38"/>
      <c r="F62" s="34"/>
      <c r="G62" s="34"/>
      <c r="H62" s="34"/>
      <c r="I62" s="34"/>
      <c r="J62" s="34"/>
      <c r="K62" s="34"/>
    </row>
    <row r="63" spans="1:11" ht="63.75" customHeight="1" x14ac:dyDescent="0.25">
      <c r="A63" s="35"/>
      <c r="B63" s="35"/>
      <c r="C63" s="43"/>
      <c r="D63" s="37"/>
      <c r="E63" s="66"/>
      <c r="F63" s="66"/>
      <c r="G63" s="66"/>
      <c r="H63" s="66"/>
      <c r="I63" s="66"/>
      <c r="J63" s="66"/>
      <c r="K63" s="66"/>
    </row>
    <row r="64" spans="1:11" ht="15.75" x14ac:dyDescent="0.25">
      <c r="A64" s="40"/>
      <c r="B64" s="40"/>
      <c r="C64" s="40" t="s">
        <v>2</v>
      </c>
      <c r="D64" s="34"/>
      <c r="E64" s="40" t="s">
        <v>86</v>
      </c>
      <c r="F64" s="38"/>
      <c r="G64" s="38"/>
      <c r="H64" s="38"/>
      <c r="I64" s="38"/>
      <c r="J64" s="38"/>
      <c r="K64" s="35" t="str">
        <f>IF(ISBLANK(C8),"",C8)</f>
        <v/>
      </c>
    </row>
    <row r="65" spans="1:11" ht="15.75" x14ac:dyDescent="0.25">
      <c r="A65" s="35"/>
      <c r="B65" s="35"/>
      <c r="C65" s="36"/>
      <c r="D65" s="37"/>
      <c r="E65" s="38"/>
      <c r="F65" s="34"/>
      <c r="G65" s="34"/>
      <c r="H65" s="34"/>
      <c r="I65" s="34"/>
      <c r="J65" s="34"/>
      <c r="K65" s="34"/>
    </row>
    <row r="66" spans="1:11" ht="15.75" x14ac:dyDescent="0.25">
      <c r="B66" s="44"/>
    </row>
    <row r="71" spans="1:11" ht="15.75" x14ac:dyDescent="0.25">
      <c r="B71" s="45"/>
    </row>
    <row r="77" spans="1:11" x14ac:dyDescent="0.2">
      <c r="D77" s="17"/>
      <c r="E77" s="13"/>
    </row>
  </sheetData>
  <sheetProtection algorithmName="SHA-512" hashValue="Lzwzdoz/4bv7Wj9Au1kFBam1sWIxoFeuLAKZre2QitQm/ewYgT5u8fnGfMdRMyyILB7PM13n62Qi3ewBmF2tcQ==" saltValue="0lfSJSJrrGr8vn+8bG9iLg==" spinCount="100000" sheet="1" insertRows="0"/>
  <protectedRanges>
    <protectedRange sqref="A20:D51 E20:E52 F20:K51 J52" name="Bereich1"/>
  </protectedRanges>
  <dataConsolidate/>
  <mergeCells count="54">
    <mergeCell ref="K48:K51"/>
    <mergeCell ref="A1:E3"/>
    <mergeCell ref="A20:A23"/>
    <mergeCell ref="A24:A27"/>
    <mergeCell ref="A28:A31"/>
    <mergeCell ref="B20:B23"/>
    <mergeCell ref="B24:B27"/>
    <mergeCell ref="B28:B31"/>
    <mergeCell ref="A15:K15"/>
    <mergeCell ref="A16:K16"/>
    <mergeCell ref="A17:K17"/>
    <mergeCell ref="J18:K18"/>
    <mergeCell ref="H8:K8"/>
    <mergeCell ref="G20:G23"/>
    <mergeCell ref="G24:G27"/>
    <mergeCell ref="J20:J23"/>
    <mergeCell ref="J24:J27"/>
    <mergeCell ref="J28:J31"/>
    <mergeCell ref="J32:J35"/>
    <mergeCell ref="A32:A35"/>
    <mergeCell ref="B32:B35"/>
    <mergeCell ref="K20:K23"/>
    <mergeCell ref="K24:K27"/>
    <mergeCell ref="K28:K31"/>
    <mergeCell ref="K32:K35"/>
    <mergeCell ref="K36:K39"/>
    <mergeCell ref="A5:E7"/>
    <mergeCell ref="A44:A47"/>
    <mergeCell ref="G32:G35"/>
    <mergeCell ref="A8:B8"/>
    <mergeCell ref="E8:G8"/>
    <mergeCell ref="C8:D8"/>
    <mergeCell ref="G36:G39"/>
    <mergeCell ref="A40:A43"/>
    <mergeCell ref="G44:G47"/>
    <mergeCell ref="B36:B39"/>
    <mergeCell ref="B40:B43"/>
    <mergeCell ref="B44:B47"/>
    <mergeCell ref="E63:K63"/>
    <mergeCell ref="A36:A39"/>
    <mergeCell ref="G40:G43"/>
    <mergeCell ref="G28:G31"/>
    <mergeCell ref="A56:K56"/>
    <mergeCell ref="J36:J39"/>
    <mergeCell ref="G48:G51"/>
    <mergeCell ref="A48:A51"/>
    <mergeCell ref="A52:D52"/>
    <mergeCell ref="A53:K53"/>
    <mergeCell ref="B48:B51"/>
    <mergeCell ref="J40:J43"/>
    <mergeCell ref="J44:J47"/>
    <mergeCell ref="J48:J51"/>
    <mergeCell ref="K40:K43"/>
    <mergeCell ref="K44:K47"/>
  </mergeCells>
  <dataValidations count="4">
    <dataValidation type="list" allowBlank="1" showInputMessage="1" showErrorMessage="1" sqref="G78:J78 E77 F71:J77 F79:J1048576" xr:uid="{00000000-0002-0000-0000-000000000000}">
      <formula1>Art</formula1>
    </dataValidation>
    <dataValidation type="list" allowBlank="1" showInputMessage="1" showErrorMessage="1" sqref="B48:B49 B24:B25 B28:B29 B32:B33 B36:B37 B40:B41 B44:B45" xr:uid="{00000000-0002-0000-0000-000001000000}">
      <formula1>Verfahren</formula1>
    </dataValidation>
    <dataValidation type="list" allowBlank="1" showInputMessage="1" showErrorMessage="1" sqref="F20:F51" xr:uid="{00000000-0002-0000-0000-000002000000}">
      <formula1>Begründung</formula1>
    </dataValidation>
    <dataValidation type="list" allowBlank="1" showInputMessage="1" showErrorMessage="1" sqref="H20:I51" xr:uid="{00000000-0002-0000-0000-000003000000}">
      <formula1>Naheverhältnis</formula1>
    </dataValidation>
  </dataValidations>
  <pageMargins left="0.31496062992125984" right="0.39370078740157483" top="0.47244094488188981" bottom="0.39370078740157483" header="0.31496062992125984" footer="0.19685039370078741"/>
  <pageSetup paperSize="9" scale="51" fitToHeight="0" orientation="portrait" r:id="rId1"/>
  <headerFooter>
    <oddFooter>&amp;L&amp;9 01/2026&amp;C&amp;"Arial,Standard"&amp;8
&amp;R&amp;9&amp;K000000&amp;Pvon&amp;N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49" r:id="rId4" name="Option Button 25">
              <controlPr defaultSize="0" autoFill="0" autoLine="0" autoPict="0">
                <anchor moveWithCells="1">
                  <from>
                    <xdr:col>0</xdr:col>
                    <xdr:colOff>57150</xdr:colOff>
                    <xdr:row>56</xdr:row>
                    <xdr:rowOff>85725</xdr:rowOff>
                  </from>
                  <to>
                    <xdr:col>0</xdr:col>
                    <xdr:colOff>1009650</xdr:colOff>
                    <xdr:row>57</xdr:row>
                    <xdr:rowOff>9525</xdr:rowOff>
                  </to>
                </anchor>
              </controlPr>
            </control>
          </mc:Choice>
        </mc:AlternateContent>
        <mc:AlternateContent xmlns:mc="http://schemas.openxmlformats.org/markup-compatibility/2006">
          <mc:Choice Requires="x14">
            <control shapeId="1050" r:id="rId5" name="Option Button 26">
              <controlPr defaultSize="0" autoFill="0" autoLine="0" autoPict="0">
                <anchor moveWithCells="1">
                  <from>
                    <xdr:col>0</xdr:col>
                    <xdr:colOff>962025</xdr:colOff>
                    <xdr:row>56</xdr:row>
                    <xdr:rowOff>95250</xdr:rowOff>
                  </from>
                  <to>
                    <xdr:col>1</xdr:col>
                    <xdr:colOff>819150</xdr:colOff>
                    <xdr:row>57</xdr:row>
                    <xdr:rowOff>19050</xdr:rowOff>
                  </to>
                </anchor>
              </controlPr>
            </control>
          </mc:Choice>
        </mc:AlternateContent>
        <mc:AlternateContent xmlns:mc="http://schemas.openxmlformats.org/markup-compatibility/2006">
          <mc:Choice Requires="x14">
            <control shapeId="1051" r:id="rId6" name="Option Button 27">
              <controlPr defaultSize="0" autoFill="0" autoLine="0" autoPict="0">
                <anchor moveWithCells="1">
                  <from>
                    <xdr:col>0</xdr:col>
                    <xdr:colOff>66675</xdr:colOff>
                    <xdr:row>10</xdr:row>
                    <xdr:rowOff>9525</xdr:rowOff>
                  </from>
                  <to>
                    <xdr:col>0</xdr:col>
                    <xdr:colOff>742950</xdr:colOff>
                    <xdr:row>10</xdr:row>
                    <xdr:rowOff>228600</xdr:rowOff>
                  </to>
                </anchor>
              </controlPr>
            </control>
          </mc:Choice>
        </mc:AlternateContent>
        <mc:AlternateContent xmlns:mc="http://schemas.openxmlformats.org/markup-compatibility/2006">
          <mc:Choice Requires="x14">
            <control shapeId="1052" r:id="rId7" name="Option Button 28">
              <controlPr defaultSize="0" autoFill="0" autoLine="0" autoPict="0">
                <anchor moveWithCells="1">
                  <from>
                    <xdr:col>0</xdr:col>
                    <xdr:colOff>1000125</xdr:colOff>
                    <xdr:row>10</xdr:row>
                    <xdr:rowOff>19050</xdr:rowOff>
                  </from>
                  <to>
                    <xdr:col>1</xdr:col>
                    <xdr:colOff>857250</xdr:colOff>
                    <xdr:row>10</xdr:row>
                    <xdr:rowOff>228600</xdr:rowOff>
                  </to>
                </anchor>
              </controlPr>
            </control>
          </mc:Choice>
        </mc:AlternateContent>
        <mc:AlternateContent xmlns:mc="http://schemas.openxmlformats.org/markup-compatibility/2006">
          <mc:Choice Requires="x14">
            <control shapeId="1053" r:id="rId8" name="Option Button 29">
              <controlPr defaultSize="0" autoFill="0" autoLine="0" autoPict="0">
                <anchor moveWithCells="1">
                  <from>
                    <xdr:col>0</xdr:col>
                    <xdr:colOff>66675</xdr:colOff>
                    <xdr:row>12</xdr:row>
                    <xdr:rowOff>19050</xdr:rowOff>
                  </from>
                  <to>
                    <xdr:col>0</xdr:col>
                    <xdr:colOff>828675</xdr:colOff>
                    <xdr:row>13</xdr:row>
                    <xdr:rowOff>38100</xdr:rowOff>
                  </to>
                </anchor>
              </controlPr>
            </control>
          </mc:Choice>
        </mc:AlternateContent>
        <mc:AlternateContent xmlns:mc="http://schemas.openxmlformats.org/markup-compatibility/2006">
          <mc:Choice Requires="x14">
            <control shapeId="1054" r:id="rId9" name="Option Button 30">
              <controlPr defaultSize="0" autoFill="0" autoLine="0" autoPict="0">
                <anchor moveWithCells="1">
                  <from>
                    <xdr:col>0</xdr:col>
                    <xdr:colOff>1000125</xdr:colOff>
                    <xdr:row>12</xdr:row>
                    <xdr:rowOff>0</xdr:rowOff>
                  </from>
                  <to>
                    <xdr:col>1</xdr:col>
                    <xdr:colOff>857250</xdr:colOff>
                    <xdr:row>13</xdr:row>
                    <xdr:rowOff>9525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cellIs" priority="1" operator="equal" id="{2F0E0B9A-742F-46D0-83F5-6391B743479F}">
            <xm:f>Tabelle1!$D$4</xm:f>
            <x14:dxf>
              <font>
                <color rgb="FF006100"/>
              </font>
              <fill>
                <patternFill>
                  <bgColor rgb="FFC6EFCE"/>
                </patternFill>
              </fill>
            </x14:dxf>
          </x14:cfRule>
          <x14:cfRule type="cellIs" priority="2" operator="equal" id="{33F21888-4767-4755-B76D-69075EE966CA}">
            <xm:f>Tabelle1!$D$3</xm:f>
            <x14:dxf>
              <font>
                <color rgb="FF006100"/>
              </font>
              <fill>
                <patternFill>
                  <bgColor rgb="FFC6EFCE"/>
                </patternFill>
              </fill>
            </x14:dxf>
          </x14:cfRule>
          <xm:sqref>F20:F51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CE8DAD0-3029-431B-A552-916C4F4361A6}">
          <x14:formula1>
            <xm:f>Tabelle1!$B$1:$B$10</xm:f>
          </x14:formula1>
          <xm:sqref>B20:B23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992B7-167E-4F99-8751-8D2ED68DF941}">
  <sheetPr codeName="Tabelle3"/>
  <dimension ref="A1:B16"/>
  <sheetViews>
    <sheetView workbookViewId="0">
      <selection activeCell="B18" sqref="B18"/>
    </sheetView>
  </sheetViews>
  <sheetFormatPr baseColWidth="10" defaultColWidth="11.42578125" defaultRowHeight="15" x14ac:dyDescent="0.25"/>
  <cols>
    <col min="1" max="1" width="59.28515625" style="23" customWidth="1"/>
    <col min="2" max="2" width="80.28515625" style="20" customWidth="1"/>
    <col min="3" max="16384" width="11.42578125" style="20"/>
  </cols>
  <sheetData>
    <row r="1" spans="1:2" x14ac:dyDescent="0.25">
      <c r="A1" s="49" t="s">
        <v>52</v>
      </c>
      <c r="B1" s="50" t="s">
        <v>53</v>
      </c>
    </row>
    <row r="2" spans="1:2" ht="15.95" customHeight="1" x14ac:dyDescent="0.25">
      <c r="A2" s="51" t="s">
        <v>54</v>
      </c>
      <c r="B2" s="52" t="s">
        <v>97</v>
      </c>
    </row>
    <row r="3" spans="1:2" ht="15.95" customHeight="1" x14ac:dyDescent="0.25">
      <c r="A3" s="53" t="s">
        <v>55</v>
      </c>
      <c r="B3" s="54" t="s">
        <v>99</v>
      </c>
    </row>
    <row r="4" spans="1:2" ht="15.95" customHeight="1" x14ac:dyDescent="0.25">
      <c r="A4" s="51" t="s">
        <v>56</v>
      </c>
      <c r="B4" s="52" t="s">
        <v>98</v>
      </c>
    </row>
    <row r="5" spans="1:2" ht="15.95" customHeight="1" x14ac:dyDescent="0.25">
      <c r="A5" s="55" t="s">
        <v>57</v>
      </c>
      <c r="B5" s="22" t="s">
        <v>58</v>
      </c>
    </row>
    <row r="6" spans="1:2" ht="15.95" customHeight="1" x14ac:dyDescent="0.25">
      <c r="A6" s="51" t="s">
        <v>59</v>
      </c>
      <c r="B6" s="52" t="s">
        <v>60</v>
      </c>
    </row>
    <row r="7" spans="1:2" ht="15.95" customHeight="1" x14ac:dyDescent="0.25">
      <c r="A7" s="53" t="s">
        <v>61</v>
      </c>
      <c r="B7" s="54" t="s">
        <v>62</v>
      </c>
    </row>
    <row r="8" spans="1:2" ht="15.95" customHeight="1" x14ac:dyDescent="0.25">
      <c r="A8" s="51" t="s">
        <v>63</v>
      </c>
      <c r="B8" s="52" t="s">
        <v>64</v>
      </c>
    </row>
    <row r="9" spans="1:2" ht="15.95" customHeight="1" x14ac:dyDescent="0.25">
      <c r="A9" s="55" t="s">
        <v>65</v>
      </c>
      <c r="B9" s="22" t="s">
        <v>66</v>
      </c>
    </row>
    <row r="10" spans="1:2" ht="15.95" customHeight="1" x14ac:dyDescent="0.25">
      <c r="A10" s="47" t="s">
        <v>67</v>
      </c>
      <c r="B10" s="21" t="s">
        <v>68</v>
      </c>
    </row>
    <row r="11" spans="1:2" ht="15.95" customHeight="1" x14ac:dyDescent="0.25">
      <c r="A11" s="48" t="s">
        <v>69</v>
      </c>
      <c r="B11" s="22" t="s">
        <v>103</v>
      </c>
    </row>
    <row r="12" spans="1:2" ht="15.95" customHeight="1" x14ac:dyDescent="0.25">
      <c r="A12" s="47" t="s">
        <v>70</v>
      </c>
      <c r="B12" s="21" t="s">
        <v>71</v>
      </c>
    </row>
    <row r="13" spans="1:2" ht="15.95" customHeight="1" x14ac:dyDescent="0.25">
      <c r="A13" s="48" t="s">
        <v>72</v>
      </c>
      <c r="B13" s="22" t="s">
        <v>73</v>
      </c>
    </row>
    <row r="14" spans="1:2" ht="15.95" customHeight="1" x14ac:dyDescent="0.25">
      <c r="A14" s="47" t="s">
        <v>74</v>
      </c>
      <c r="B14" s="21" t="s">
        <v>104</v>
      </c>
    </row>
    <row r="15" spans="1:2" ht="15.95" customHeight="1" x14ac:dyDescent="0.25">
      <c r="A15" s="48" t="s">
        <v>75</v>
      </c>
      <c r="B15" s="22" t="s">
        <v>76</v>
      </c>
    </row>
    <row r="16" spans="1:2" ht="15.95" customHeight="1" x14ac:dyDescent="0.25">
      <c r="A16" s="47" t="s">
        <v>78</v>
      </c>
      <c r="B16" s="21" t="s">
        <v>77</v>
      </c>
    </row>
  </sheetData>
  <sheetProtection algorithmName="SHA-512" hashValue="0EXjYMJk1UskJumMrBDDpaKvCmsaI9WJsn2fuSQJCEUkiBRy7q6MgxbalazlzStcFwSa8gLpg3d1qVnNTxtgow==" saltValue="ZFZxWDdbiE0KNO4blV19/Q==" spinCount="100000" sheet="1" objects="1" scenarios="1"/>
  <pageMargins left="0.7" right="0.7" top="0.78740157499999996" bottom="0.78740157499999996"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B1:E16"/>
  <sheetViews>
    <sheetView workbookViewId="0">
      <selection activeCell="B11" sqref="B11"/>
    </sheetView>
  </sheetViews>
  <sheetFormatPr baseColWidth="10" defaultRowHeight="15" x14ac:dyDescent="0.25"/>
  <cols>
    <col min="2" max="2" width="50.140625" customWidth="1"/>
    <col min="3" max="3" width="25.85546875" bestFit="1" customWidth="1"/>
    <col min="4" max="5" width="25.85546875" customWidth="1"/>
  </cols>
  <sheetData>
    <row r="1" spans="2:5" x14ac:dyDescent="0.25">
      <c r="B1" s="1" t="s">
        <v>3</v>
      </c>
      <c r="C1" s="1" t="s">
        <v>4</v>
      </c>
      <c r="D1" s="1" t="s">
        <v>19</v>
      </c>
      <c r="E1" s="1" t="s">
        <v>37</v>
      </c>
    </row>
    <row r="2" spans="2:5" x14ac:dyDescent="0.25">
      <c r="B2" t="s">
        <v>42</v>
      </c>
      <c r="C2" t="s">
        <v>5</v>
      </c>
      <c r="D2" t="s">
        <v>41</v>
      </c>
      <c r="E2" t="s">
        <v>21</v>
      </c>
    </row>
    <row r="3" spans="2:5" x14ac:dyDescent="0.25">
      <c r="B3" t="s">
        <v>29</v>
      </c>
      <c r="C3" t="s">
        <v>6</v>
      </c>
      <c r="D3" t="s">
        <v>20</v>
      </c>
      <c r="E3" t="s">
        <v>22</v>
      </c>
    </row>
    <row r="4" spans="2:5" ht="30" x14ac:dyDescent="0.25">
      <c r="B4" t="s">
        <v>30</v>
      </c>
      <c r="C4" t="s">
        <v>7</v>
      </c>
      <c r="D4" s="2" t="s">
        <v>35</v>
      </c>
    </row>
    <row r="5" spans="2:5" x14ac:dyDescent="0.25">
      <c r="B5" t="s">
        <v>31</v>
      </c>
      <c r="C5" t="s">
        <v>8</v>
      </c>
    </row>
    <row r="6" spans="2:5" x14ac:dyDescent="0.25">
      <c r="B6" t="s">
        <v>32</v>
      </c>
      <c r="C6" t="s">
        <v>9</v>
      </c>
    </row>
    <row r="7" spans="2:5" x14ac:dyDescent="0.25">
      <c r="B7" t="s">
        <v>33</v>
      </c>
      <c r="C7" t="s">
        <v>10</v>
      </c>
    </row>
    <row r="8" spans="2:5" x14ac:dyDescent="0.25">
      <c r="B8" t="s">
        <v>34</v>
      </c>
      <c r="C8" t="s">
        <v>11</v>
      </c>
    </row>
    <row r="9" spans="2:5" x14ac:dyDescent="0.25">
      <c r="B9" t="s">
        <v>36</v>
      </c>
      <c r="C9" t="s">
        <v>12</v>
      </c>
    </row>
    <row r="10" spans="2:5" x14ac:dyDescent="0.25">
      <c r="B10" t="s">
        <v>93</v>
      </c>
      <c r="C10" t="s">
        <v>13</v>
      </c>
    </row>
    <row r="11" spans="2:5" x14ac:dyDescent="0.25">
      <c r="C11" t="s">
        <v>14</v>
      </c>
    </row>
    <row r="12" spans="2:5" x14ac:dyDescent="0.25">
      <c r="C12" t="s">
        <v>15</v>
      </c>
    </row>
    <row r="13" spans="2:5" x14ac:dyDescent="0.25">
      <c r="C13" t="s">
        <v>16</v>
      </c>
    </row>
    <row r="14" spans="2:5" x14ac:dyDescent="0.25">
      <c r="C14" t="s">
        <v>17</v>
      </c>
    </row>
    <row r="15" spans="2:5" x14ac:dyDescent="0.25">
      <c r="C15" t="s">
        <v>18</v>
      </c>
    </row>
    <row r="16" spans="2:5" x14ac:dyDescent="0.25">
      <c r="C16" t="s">
        <v>0</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Kostenangemessenheit</vt:lpstr>
      <vt:lpstr>wesentliche Kostenpositionen</vt:lpstr>
      <vt:lpstr>Tabelle1</vt:lpstr>
      <vt:lpstr>Begründung</vt:lpstr>
      <vt:lpstr>Kostenangemessenheit!Druckbereich</vt:lpstr>
      <vt:lpstr>Gewerke</vt:lpstr>
      <vt:lpstr>Naheverhältnis</vt:lpstr>
      <vt:lpstr>Verfahren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Formblatt Nachweis der Kostenangemessenheit</dc:title>
  <dc:creator/>
  <cp:lastModifiedBy/>
  <dcterms:created xsi:type="dcterms:W3CDTF">2017-11-15T13:04:50Z</dcterms:created>
  <dcterms:modified xsi:type="dcterms:W3CDTF">2026-01-09T12:51:45Z</dcterms:modified>
</cp:coreProperties>
</file>