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0" documentId="13_ncr:1_{B492288F-D0C0-4DE9-85F2-02A4749F5B30}" xr6:coauthVersionLast="47" xr6:coauthVersionMax="47" xr10:uidLastSave="{00000000-0000-0000-0000-000000000000}"/>
  <bookViews>
    <workbookView xWindow="28680" yWindow="-120" windowWidth="29040" windowHeight="15720" xr2:uid="{00000000-000D-0000-FFFF-FFFF00000000}"/>
  </bookViews>
  <sheets>
    <sheet name="Betriebsdatenblatt" sheetId="1" r:id="rId1"/>
    <sheet name="Ausfüllbeispiel" sheetId="7" r:id="rId2"/>
    <sheet name="2" sheetId="3" state="hidden" r:id="rId3"/>
    <sheet name="Datenexport" sheetId="5" r:id="rId4"/>
    <sheet name="Listenelemente" sheetId="4" state="hidden"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6" i="7" l="1"/>
  <c r="M40" i="7"/>
  <c r="L40" i="7"/>
  <c r="K40" i="7"/>
  <c r="J40" i="7"/>
  <c r="I40" i="7"/>
  <c r="H40" i="7"/>
  <c r="G40" i="7"/>
  <c r="F40" i="7"/>
  <c r="E40" i="7"/>
  <c r="D40" i="7"/>
  <c r="C40" i="7"/>
  <c r="B40" i="7"/>
  <c r="M39" i="7"/>
  <c r="L39" i="7"/>
  <c r="K39" i="7"/>
  <c r="J39" i="7"/>
  <c r="I39" i="7"/>
  <c r="H39" i="7"/>
  <c r="G39" i="7"/>
  <c r="F39" i="7"/>
  <c r="E39" i="7"/>
  <c r="D39" i="7"/>
  <c r="C39" i="7"/>
  <c r="B39" i="7"/>
  <c r="M38" i="7"/>
  <c r="L38" i="7"/>
  <c r="K38" i="7"/>
  <c r="J38" i="7"/>
  <c r="I38" i="7"/>
  <c r="H38" i="7"/>
  <c r="G38" i="7"/>
  <c r="F38" i="7"/>
  <c r="E38" i="7"/>
  <c r="D38" i="7"/>
  <c r="C38" i="7"/>
  <c r="B38" i="7"/>
  <c r="C34" i="7"/>
  <c r="D34" i="7" s="1"/>
  <c r="E34" i="7" s="1"/>
  <c r="F34" i="7" s="1"/>
  <c r="G34" i="7" s="1"/>
  <c r="H34" i="7" s="1"/>
  <c r="I34" i="7" s="1"/>
  <c r="J34" i="7" s="1"/>
  <c r="K34" i="7" s="1"/>
  <c r="L34" i="7" s="1"/>
  <c r="M34" i="7" s="1"/>
  <c r="B34" i="7"/>
  <c r="M33" i="7"/>
  <c r="L33" i="7"/>
  <c r="K33" i="7"/>
  <c r="J33" i="7"/>
  <c r="I33" i="7"/>
  <c r="H33" i="7"/>
  <c r="G33" i="7"/>
  <c r="F33" i="7"/>
  <c r="E33" i="7"/>
  <c r="D33" i="7"/>
  <c r="C33" i="7"/>
  <c r="B33" i="7"/>
  <c r="B31" i="7"/>
  <c r="C56" i="7" s="1"/>
  <c r="C12" i="7"/>
  <c r="B33" i="1"/>
  <c r="C33" i="1" s="1"/>
  <c r="D33" i="1" s="1"/>
  <c r="E33" i="1" s="1"/>
  <c r="F33" i="1" s="1"/>
  <c r="G33" i="1" s="1"/>
  <c r="H33" i="1" s="1"/>
  <c r="B30" i="1" l="1"/>
  <c r="C11" i="1"/>
  <c r="C32" i="1"/>
  <c r="D32" i="1"/>
  <c r="E32" i="1"/>
  <c r="F32" i="1"/>
  <c r="G32" i="1"/>
  <c r="H32" i="1"/>
  <c r="I32" i="1"/>
  <c r="J32" i="1"/>
  <c r="K32" i="1"/>
  <c r="L32" i="1"/>
  <c r="M32" i="1"/>
  <c r="B32" i="1"/>
  <c r="I33" i="1"/>
  <c r="J33" i="1" s="1"/>
  <c r="K33" i="1" s="1"/>
  <c r="L33" i="1" s="1"/>
  <c r="M33" i="1" s="1"/>
  <c r="C25" i="3" l="1"/>
  <c r="D25" i="3"/>
  <c r="E25" i="3"/>
  <c r="F25" i="3"/>
  <c r="G25" i="3"/>
  <c r="H25" i="3"/>
  <c r="I25" i="3"/>
  <c r="J25" i="3"/>
  <c r="K25" i="3"/>
  <c r="L25" i="3"/>
  <c r="M25" i="3"/>
  <c r="B25" i="3"/>
  <c r="C39" i="1"/>
  <c r="D39" i="1"/>
  <c r="E39" i="1"/>
  <c r="F39" i="1"/>
  <c r="G39" i="1"/>
  <c r="H39" i="1"/>
  <c r="I39" i="1"/>
  <c r="J39" i="1"/>
  <c r="K39" i="1"/>
  <c r="L39" i="1"/>
  <c r="M39" i="1"/>
  <c r="B39" i="1"/>
  <c r="C73" i="3"/>
  <c r="B73" i="3"/>
  <c r="C72" i="3"/>
  <c r="B72" i="3"/>
  <c r="C71" i="3"/>
  <c r="B71" i="3"/>
  <c r="C36" i="3"/>
  <c r="B36" i="3"/>
  <c r="M24" i="3"/>
  <c r="L24" i="3"/>
  <c r="K24" i="3"/>
  <c r="J24" i="3"/>
  <c r="C24" i="3"/>
  <c r="B24" i="3"/>
  <c r="M23" i="3"/>
  <c r="L23" i="3"/>
  <c r="K23" i="3"/>
  <c r="J23" i="3"/>
  <c r="C23" i="3"/>
  <c r="B23" i="3"/>
  <c r="B37" i="1"/>
  <c r="B38" i="1"/>
  <c r="B55" i="1"/>
  <c r="C55" i="1"/>
  <c r="H37" i="1" l="1"/>
  <c r="I37" i="1"/>
  <c r="J37" i="1"/>
  <c r="K37" i="1"/>
  <c r="L37" i="1"/>
  <c r="M37" i="1"/>
  <c r="H38" i="1"/>
  <c r="I38" i="1"/>
  <c r="J38" i="1"/>
  <c r="K38" i="1"/>
  <c r="L38" i="1"/>
  <c r="M38" i="1"/>
  <c r="C37" i="1" l="1"/>
  <c r="D37" i="1"/>
  <c r="E37" i="1"/>
  <c r="F37" i="1"/>
  <c r="G37" i="1"/>
  <c r="C38" i="1"/>
  <c r="D38" i="1"/>
  <c r="E38" i="1"/>
  <c r="F38" i="1"/>
  <c r="G38" i="1"/>
</calcChain>
</file>

<file path=xl/sharedStrings.xml><?xml version="1.0" encoding="utf-8"?>
<sst xmlns="http://schemas.openxmlformats.org/spreadsheetml/2006/main" count="328" uniqueCount="163">
  <si>
    <t>Windkraft</t>
  </si>
  <si>
    <t>Wasserkraft</t>
  </si>
  <si>
    <t>Sonstige</t>
  </si>
  <si>
    <t>Monat</t>
  </si>
  <si>
    <t>Photovoltaik (Volleinspeiser)</t>
  </si>
  <si>
    <t>Vorlage zur Übermittlung von Betriebsdaten - Förderprogramm Energiegemeinschaften 2025 des Klima- und Energiefonds</t>
  </si>
  <si>
    <t>Anzahl Erzeuger gesamt</t>
  </si>
  <si>
    <t>Aufteilungsschlüssel</t>
  </si>
  <si>
    <t>statisch</t>
  </si>
  <si>
    <t>dynamisch</t>
  </si>
  <si>
    <t>Abrechnungsintervall</t>
  </si>
  <si>
    <t>monatlich</t>
  </si>
  <si>
    <t>quartalsweise</t>
  </si>
  <si>
    <t>jährlich</t>
  </si>
  <si>
    <t>Teilnahmefaktor</t>
  </si>
  <si>
    <t>Ja</t>
  </si>
  <si>
    <t>Nein</t>
  </si>
  <si>
    <t>Anzahl reine Verbraucher gesamt</t>
  </si>
  <si>
    <t>Anzahl Prosumer (Erzeuger und Verbraucher) gesamt</t>
  </si>
  <si>
    <t>sonstiges</t>
  </si>
  <si>
    <t>Datum:</t>
  </si>
  <si>
    <t>antragstellende Person:</t>
  </si>
  <si>
    <t>Antragsnummer:</t>
  </si>
  <si>
    <t>…mit Wärmepumpen und/oder Ladestation(en)</t>
  </si>
  <si>
    <t>…ohne Wärmepumpe und/oder Ladestation(en)</t>
  </si>
  <si>
    <t>...mit Photovoltaik</t>
  </si>
  <si>
    <t>...mit Photovoltaik Wärmepume und/oder Ladestation(en)</t>
  </si>
  <si>
    <t>...mit Photovoltaik und Speicher</t>
  </si>
  <si>
    <t>...mit Photovoltaik und Speicher, Wärmepume und/oder Ladestation</t>
  </si>
  <si>
    <t>Anzahl der Erzeugungsanlagen (ohne Verbrauchsanlage)</t>
  </si>
  <si>
    <t>Speicher (ohne Verbrauchsanlage)</t>
  </si>
  <si>
    <t>TT.MM.JJJJJ HH:MM-HH:MM</t>
  </si>
  <si>
    <t>Anzahl der Nicht-Haushalte (Gemeinden, Unternehmen, etc.) …</t>
  </si>
  <si>
    <t>1. Allgemeine Angaben zur Energiegemeinschaft</t>
  </si>
  <si>
    <t>Bitte wählen Sie die Monate ihres Monitoringzeitraums (6-12 Monate)</t>
  </si>
  <si>
    <t>1. Monat</t>
  </si>
  <si>
    <t>2. Monat</t>
  </si>
  <si>
    <t>3. Monat</t>
  </si>
  <si>
    <t>4. Monat</t>
  </si>
  <si>
    <t>5. Monat</t>
  </si>
  <si>
    <t>6. Monat</t>
  </si>
  <si>
    <t>7. Monat</t>
  </si>
  <si>
    <t>8. Monat</t>
  </si>
  <si>
    <t>9. Monat</t>
  </si>
  <si>
    <t>10. Monat</t>
  </si>
  <si>
    <t>11. Monat</t>
  </si>
  <si>
    <t>12. Monat</t>
  </si>
  <si>
    <t>4. Angaben zu Anzahl, Art und Veränderung der Teilnehmer:innen</t>
  </si>
  <si>
    <r>
      <rPr>
        <b/>
        <i/>
        <sz val="12"/>
        <rFont val="Calibri"/>
        <family val="2"/>
        <scheme val="minor"/>
      </rPr>
      <t>Hinweis:</t>
    </r>
    <r>
      <rPr>
        <i/>
        <sz val="12"/>
        <rFont val="Calibri"/>
        <family val="2"/>
        <scheme val="minor"/>
      </rPr>
      <t xml:space="preserve"> Bitte befüllen Sie die hellblau hinterlegten Zellen mit Ihren Angaben. In einem Teil der Zellen sind Drop-Down-Menüs hinterlegt. Die kursiven Texte geben nähere Hinweise darauf, welche Angaben gewünscht sind. Im zweiten Tabellenblatt "Ausfüllbeispiel" finden Sie ein beispielhaft befülltes Formular mit Erläuterungen.</t>
    </r>
  </si>
  <si>
    <r>
      <t xml:space="preserve">Die Energiegemeinschaft wendet folgenden </t>
    </r>
    <r>
      <rPr>
        <b/>
        <sz val="11"/>
        <color theme="1"/>
        <rFont val="Calibri"/>
        <family val="2"/>
        <scheme val="minor"/>
      </rPr>
      <t>Aufteilungsschlüssel</t>
    </r>
    <r>
      <rPr>
        <sz val="11"/>
        <color theme="1"/>
        <rFont val="Calibri"/>
        <family val="2"/>
        <scheme val="minor"/>
      </rPr>
      <t xml:space="preserve"> an:</t>
    </r>
  </si>
  <si>
    <r>
      <t xml:space="preserve">Die </t>
    </r>
    <r>
      <rPr>
        <b/>
        <sz val="11"/>
        <color theme="1"/>
        <rFont val="Calibri"/>
        <family val="2"/>
        <scheme val="minor"/>
      </rPr>
      <t>Abrechnung</t>
    </r>
    <r>
      <rPr>
        <sz val="11"/>
        <color theme="1"/>
        <rFont val="Calibri"/>
        <family val="2"/>
        <scheme val="minor"/>
      </rPr>
      <t xml:space="preserve"> wird in folgendem </t>
    </r>
    <r>
      <rPr>
        <b/>
        <sz val="11"/>
        <color theme="1"/>
        <rFont val="Calibri"/>
        <family val="2"/>
        <scheme val="minor"/>
      </rPr>
      <t>Intervall</t>
    </r>
    <r>
      <rPr>
        <sz val="11"/>
        <color theme="1"/>
        <rFont val="Calibri"/>
        <family val="2"/>
        <scheme val="minor"/>
      </rPr>
      <t xml:space="preserve"> durchgeführt:</t>
    </r>
  </si>
  <si>
    <r>
      <t xml:space="preserve">Unsere Gemeinschaft nützt aktuell den </t>
    </r>
    <r>
      <rPr>
        <b/>
        <sz val="11"/>
        <color theme="1"/>
        <rFont val="Calibri"/>
        <family val="2"/>
        <scheme val="minor"/>
      </rPr>
      <t>Teilnahmefaktor</t>
    </r>
    <r>
      <rPr>
        <sz val="11"/>
        <color theme="1"/>
        <rFont val="Calibri"/>
        <family val="2"/>
        <scheme val="minor"/>
      </rPr>
      <t xml:space="preserve"> bei </t>
    </r>
    <r>
      <rPr>
        <b/>
        <sz val="11"/>
        <color theme="1"/>
        <rFont val="Calibri"/>
        <family val="2"/>
        <scheme val="minor"/>
      </rPr>
      <t>Erzeugern</t>
    </r>
    <r>
      <rPr>
        <sz val="11"/>
        <color theme="1"/>
        <rFont val="Calibri"/>
        <family val="2"/>
        <scheme val="minor"/>
      </rPr>
      <t>:</t>
    </r>
  </si>
  <si>
    <r>
      <t xml:space="preserve">Unsere Gemeinschaft nützt aktuell den </t>
    </r>
    <r>
      <rPr>
        <b/>
        <sz val="11"/>
        <color theme="1"/>
        <rFont val="Calibri"/>
        <family val="2"/>
        <scheme val="minor"/>
      </rPr>
      <t>Teilnahmefaktor</t>
    </r>
    <r>
      <rPr>
        <sz val="11"/>
        <color theme="1"/>
        <rFont val="Calibri"/>
        <family val="2"/>
        <scheme val="minor"/>
      </rPr>
      <t xml:space="preserve"> bei </t>
    </r>
    <r>
      <rPr>
        <b/>
        <sz val="11"/>
        <color theme="1"/>
        <rFont val="Calibri"/>
        <family val="2"/>
        <scheme val="minor"/>
      </rPr>
      <t>Verbrauchern</t>
    </r>
    <r>
      <rPr>
        <sz val="11"/>
        <color theme="1"/>
        <rFont val="Calibri"/>
        <family val="2"/>
        <scheme val="minor"/>
      </rPr>
      <t>:</t>
    </r>
  </si>
  <si>
    <r>
      <rPr>
        <b/>
        <sz val="11"/>
        <color theme="1"/>
        <rFont val="Calibri"/>
        <family val="2"/>
        <scheme val="minor"/>
      </rPr>
      <t>Anzahl</t>
    </r>
    <r>
      <rPr>
        <sz val="11"/>
        <color theme="1"/>
        <rFont val="Calibri"/>
        <family val="2"/>
        <scheme val="minor"/>
      </rPr>
      <t xml:space="preserve"> der </t>
    </r>
    <r>
      <rPr>
        <b/>
        <sz val="11"/>
        <color theme="1"/>
        <rFont val="Calibri"/>
        <family val="2"/>
        <scheme val="minor"/>
      </rPr>
      <t>Erzeugungszählpunkte</t>
    </r>
    <r>
      <rPr>
        <sz val="11"/>
        <color theme="1"/>
        <rFont val="Calibri"/>
        <family val="2"/>
        <scheme val="minor"/>
      </rPr>
      <t>, bei denen der Teilnahmefaktor eingesetzt wird:</t>
    </r>
  </si>
  <si>
    <r>
      <rPr>
        <b/>
        <sz val="11"/>
        <color theme="1"/>
        <rFont val="Calibri"/>
        <family val="2"/>
        <scheme val="minor"/>
      </rPr>
      <t>Anzahl</t>
    </r>
    <r>
      <rPr>
        <sz val="11"/>
        <color theme="1"/>
        <rFont val="Calibri"/>
        <family val="2"/>
        <scheme val="minor"/>
      </rPr>
      <t xml:space="preserve"> der </t>
    </r>
    <r>
      <rPr>
        <b/>
        <sz val="11"/>
        <color theme="1"/>
        <rFont val="Calibri"/>
        <family val="2"/>
        <scheme val="minor"/>
      </rPr>
      <t>Verbrauchszählpunkte</t>
    </r>
    <r>
      <rPr>
        <sz val="11"/>
        <color theme="1"/>
        <rFont val="Calibri"/>
        <family val="2"/>
        <scheme val="minor"/>
      </rPr>
      <t>, bei denen der Teilnahmefaktor eingesetzt wird:</t>
    </r>
  </si>
  <si>
    <t>Beginn des Monitorings:</t>
  </si>
  <si>
    <t>Ende des Monitorings:</t>
  </si>
  <si>
    <t>2. Angaben zu Energiemengen der Energiegemeinschaft (Monatswert)</t>
  </si>
  <si>
    <r>
      <rPr>
        <b/>
        <sz val="11"/>
        <color theme="1"/>
        <rFont val="Calibri"/>
        <family val="2"/>
        <scheme val="minor"/>
      </rPr>
      <t>Insgesamt</t>
    </r>
    <r>
      <rPr>
        <sz val="11"/>
        <color theme="1"/>
        <rFont val="Calibri"/>
        <family val="2"/>
        <scheme val="minor"/>
      </rPr>
      <t xml:space="preserve"> von allen EG-Teilnehmern ins Netz </t>
    </r>
    <r>
      <rPr>
        <b/>
        <sz val="11"/>
        <color theme="1"/>
        <rFont val="Calibri"/>
        <family val="2"/>
        <scheme val="minor"/>
      </rPr>
      <t>eingespeiste Energiemenge</t>
    </r>
    <r>
      <rPr>
        <sz val="11"/>
        <color theme="1"/>
        <rFont val="Calibri"/>
        <family val="2"/>
        <scheme val="minor"/>
      </rPr>
      <t xml:space="preserve"> (kWh)</t>
    </r>
  </si>
  <si>
    <r>
      <t xml:space="preserve">In der Gemeinschaft </t>
    </r>
    <r>
      <rPr>
        <b/>
        <sz val="11"/>
        <color theme="1"/>
        <rFont val="Calibri"/>
        <family val="2"/>
        <scheme val="minor"/>
      </rPr>
      <t>nicht genutzte</t>
    </r>
    <r>
      <rPr>
        <sz val="11"/>
        <color theme="1"/>
        <rFont val="Calibri"/>
        <family val="2"/>
        <scheme val="minor"/>
      </rPr>
      <t xml:space="preserve"> Energiemenge (Saldo)</t>
    </r>
  </si>
  <si>
    <r>
      <rPr>
        <b/>
        <sz val="11"/>
        <color theme="1"/>
        <rFont val="Calibri"/>
        <family val="2"/>
        <scheme val="minor"/>
      </rPr>
      <t>Gemeinschaftlich genutzte</t>
    </r>
    <r>
      <rPr>
        <sz val="11"/>
        <color theme="1"/>
        <rFont val="Calibri"/>
        <family val="2"/>
        <scheme val="minor"/>
      </rPr>
      <t xml:space="preserve"> Energiemenge in %</t>
    </r>
  </si>
  <si>
    <r>
      <rPr>
        <b/>
        <sz val="11"/>
        <color theme="1"/>
        <rFont val="Calibri"/>
        <family val="2"/>
        <scheme val="minor"/>
      </rPr>
      <t>Gesamte Einspeisemenge</t>
    </r>
    <r>
      <rPr>
        <sz val="11"/>
        <color theme="1"/>
        <rFont val="Calibri"/>
        <family val="2"/>
        <scheme val="minor"/>
      </rPr>
      <t xml:space="preserve"> aller Teilnehmer innerhalb dieser Viertelstunde (kWh)</t>
    </r>
  </si>
  <si>
    <r>
      <rPr>
        <b/>
        <sz val="11"/>
        <color theme="1"/>
        <rFont val="Calibri"/>
        <family val="2"/>
        <scheme val="minor"/>
      </rPr>
      <t>Gesamte Bezugsmenge</t>
    </r>
    <r>
      <rPr>
        <sz val="11"/>
        <color theme="1"/>
        <rFont val="Calibri"/>
        <family val="2"/>
        <scheme val="minor"/>
      </rPr>
      <t xml:space="preserve"> aller EG-Teilnehmer innerhalb dieser Viertelstunde (kWh)</t>
    </r>
  </si>
  <si>
    <r>
      <rPr>
        <b/>
        <sz val="11"/>
        <color theme="1"/>
        <rFont val="Calibri"/>
        <family val="2"/>
        <scheme val="minor"/>
      </rPr>
      <t>Gesamte Bezugsmenge</t>
    </r>
    <r>
      <rPr>
        <sz val="11"/>
        <color theme="1"/>
        <rFont val="Calibri"/>
        <family val="2"/>
        <scheme val="minor"/>
      </rPr>
      <t xml:space="preserve"> aller Teilnehmer innerhalb dieser Viertelstunde (kWh)</t>
    </r>
  </si>
  <si>
    <r>
      <rPr>
        <b/>
        <sz val="11"/>
        <color theme="1"/>
        <rFont val="Calibri"/>
        <family val="2"/>
        <scheme val="minor"/>
      </rPr>
      <t>Gesamte Einspeisemenge</t>
    </r>
    <r>
      <rPr>
        <sz val="11"/>
        <color theme="1"/>
        <rFont val="Calibri"/>
        <family val="2"/>
        <scheme val="minor"/>
      </rPr>
      <t xml:space="preserve"> aller EG-Teilnehmer innerhalb dieser Viertelstunde (kWh)</t>
    </r>
  </si>
  <si>
    <t>Hinweis: Mit dem Teilnahmefaktor kann an mehreren Energiegemeinschaften teilgenommen werden bzw. der prozentuelle Anteil der Erzeugung bzw. des Verbrauches für die Teilnahme an einer Energiegemeinschaft gesteuert werden.</t>
  </si>
  <si>
    <r>
      <t>...</t>
    </r>
    <r>
      <rPr>
        <b/>
        <sz val="11"/>
        <color theme="1"/>
        <rFont val="Calibri"/>
        <family val="2"/>
        <scheme val="minor"/>
      </rPr>
      <t>davon</t>
    </r>
    <r>
      <rPr>
        <sz val="11"/>
        <color theme="1"/>
        <rFont val="Calibri"/>
        <family val="2"/>
        <scheme val="minor"/>
      </rPr>
      <t xml:space="preserve"> von den EG-Teilnehmern innerhalb der Energiegemeinschaft </t>
    </r>
    <r>
      <rPr>
        <b/>
        <sz val="11"/>
        <color theme="1"/>
        <rFont val="Calibri"/>
        <family val="2"/>
        <scheme val="minor"/>
      </rPr>
      <t>verbrauchte Energiemenge</t>
    </r>
    <r>
      <rPr>
        <sz val="11"/>
        <color theme="1"/>
        <rFont val="Calibri"/>
        <family val="2"/>
        <scheme val="minor"/>
      </rPr>
      <t xml:space="preserve"> (kWh)</t>
    </r>
  </si>
  <si>
    <t>3. Angaben zu Spitzenwerten (15-min-Wert,Tag, Zeitpunkt)</t>
  </si>
  <si>
    <r>
      <rPr>
        <b/>
        <sz val="11"/>
        <color theme="1"/>
        <rFont val="Calibri"/>
        <family val="2"/>
        <scheme val="minor"/>
      </rPr>
      <t xml:space="preserve">Tag und Zeitpunkt (Viertelstunde) </t>
    </r>
    <r>
      <rPr>
        <sz val="11"/>
        <color theme="1"/>
        <rFont val="Calibri"/>
        <family val="2"/>
        <scheme val="minor"/>
      </rPr>
      <t xml:space="preserve">mit der </t>
    </r>
    <r>
      <rPr>
        <b/>
        <sz val="11"/>
        <color theme="1"/>
        <rFont val="Calibri"/>
        <family val="2"/>
        <scheme val="minor"/>
      </rPr>
      <t>höchsten Einspeisung (kWh)</t>
    </r>
    <r>
      <rPr>
        <sz val="11"/>
        <color theme="1"/>
        <rFont val="Calibri"/>
        <family val="2"/>
        <scheme val="minor"/>
      </rPr>
      <t xml:space="preserve"> aller EG-Teilnehmer (gesamt)</t>
    </r>
  </si>
  <si>
    <r>
      <rPr>
        <b/>
        <sz val="11"/>
        <color theme="1"/>
        <rFont val="Calibri"/>
        <family val="2"/>
        <scheme val="minor"/>
      </rPr>
      <t xml:space="preserve">Tag und Zeitpunkt (Viertelstunde) </t>
    </r>
    <r>
      <rPr>
        <sz val="11"/>
        <color theme="1"/>
        <rFont val="Calibri"/>
        <family val="2"/>
        <scheme val="minor"/>
      </rPr>
      <t xml:space="preserve">mit dem </t>
    </r>
    <r>
      <rPr>
        <b/>
        <sz val="11"/>
        <color theme="1"/>
        <rFont val="Calibri"/>
        <family val="2"/>
        <scheme val="minor"/>
      </rPr>
      <t>höchsten Bezug (kWh)</t>
    </r>
    <r>
      <rPr>
        <sz val="11"/>
        <color theme="1"/>
        <rFont val="Calibri"/>
        <family val="2"/>
        <scheme val="minor"/>
      </rPr>
      <t xml:space="preserve"> aller EG-Teilnehmer (gesamt)</t>
    </r>
  </si>
  <si>
    <t>Anzahl der Haushalte …</t>
  </si>
  <si>
    <t>... ohne Wärmepumpe und/oder Ladestation(en)</t>
  </si>
  <si>
    <t>... mit Wärmepumpen und/oder Ladestation(en)</t>
  </si>
  <si>
    <t>... mit Photovoltaik</t>
  </si>
  <si>
    <t>... mit Photovoltaik Wärmepume und/oder Ladestation(en)</t>
  </si>
  <si>
    <t>... mit Photovoltaik und Speicher</t>
  </si>
  <si>
    <t>... mit Photovoltaik und Speicher, Wärmepume und/oder Ladestation(en)</t>
  </si>
  <si>
    <t>Kapazität aller Speicher (kWh)</t>
  </si>
  <si>
    <t>Hinweis: Bitte geben Sie in diesem Abschnitt die Anzahl der Teilnehmer:innen (nicht Anzahl der Zählpunkte) zu Beginn und Ende Ihres Monitoring-Zeitraums an.</t>
  </si>
  <si>
    <t>Ausfüllbeispiel</t>
  </si>
  <si>
    <t>KC123456</t>
  </si>
  <si>
    <t>EEG Beispielgemeinschaft</t>
  </si>
  <si>
    <t>17.06.2026 13:30-13:45</t>
  </si>
  <si>
    <t>02.07.2026 10:00-10:15</t>
  </si>
  <si>
    <t>04.06.2026 18:00-18:15</t>
  </si>
  <si>
    <t>…</t>
  </si>
  <si>
    <t>19.07.2026 07:15-07:30</t>
  </si>
  <si>
    <t>Ladepunkte (ohne Verbrauchsanlage)</t>
  </si>
  <si>
    <r>
      <rPr>
        <b/>
        <sz val="11"/>
        <color theme="1"/>
        <rFont val="Calibri"/>
        <family val="2"/>
        <scheme val="minor"/>
      </rPr>
      <t>Insgesamt</t>
    </r>
    <r>
      <rPr>
        <sz val="11"/>
        <color theme="1"/>
        <rFont val="Calibri"/>
        <family val="2"/>
        <scheme val="minor"/>
      </rPr>
      <t xml:space="preserve"> von allen EG-Teilnehmern aus dem Netz bezogene Energiemenge (kWh)</t>
    </r>
  </si>
  <si>
    <r>
      <rPr>
        <b/>
        <sz val="11"/>
        <color theme="1"/>
        <rFont val="Calibri"/>
        <family val="2"/>
        <scheme val="minor"/>
      </rPr>
      <t>Eigenversorgungsgrad</t>
    </r>
    <r>
      <rPr>
        <sz val="11"/>
        <color theme="1"/>
        <rFont val="Calibri"/>
        <family val="2"/>
        <scheme val="minor"/>
      </rPr>
      <t xml:space="preserve"> in %</t>
    </r>
  </si>
  <si>
    <t>Leistung der Erzeugungsanlagen nach Technologie (gesamt)</t>
  </si>
  <si>
    <t>Photovoltaik (kWp)</t>
  </si>
  <si>
    <t>Windkraft (kW)</t>
  </si>
  <si>
    <t>Wasserkraft (kW)</t>
  </si>
  <si>
    <t>Sonstige (kW)</t>
  </si>
  <si>
    <t>2. Angaben zum Energiedatenmonitoring</t>
  </si>
  <si>
    <t>2.1.  Angaben zu Energiemengen der Energiegemeinschaft (Monatswert)</t>
  </si>
  <si>
    <t>2.2. Angaben zu Spitzenwerten (15-min-Wert, Tag, Zeitpunkt)</t>
  </si>
  <si>
    <t>Gesamtzahl der teilnehmenden Haushalte …</t>
  </si>
  <si>
    <t>… Photovoltaikanlage</t>
  </si>
  <si>
    <t>… Wärmepumpe</t>
  </si>
  <si>
    <t>… E-Ladestation</t>
  </si>
  <si>
    <t>… Batteriespeicher</t>
  </si>
  <si>
    <t>Gesamtzahl der teilnehmenden "Nicht-Haushalte" (Gemeinden, Unternehmen, etc.) …</t>
  </si>
  <si>
    <t>Sonstige Erzeugungsanlagen</t>
  </si>
  <si>
    <t>Ladepunkte</t>
  </si>
  <si>
    <t>Batteriespeicher</t>
  </si>
  <si>
    <t>Verpflichtende Angaben:</t>
  </si>
  <si>
    <t>Nettospeicherkapazität aller Batteriespeicher (kWh)</t>
  </si>
  <si>
    <t>(KC6xxxxx)</t>
  </si>
  <si>
    <t>Förderungsprogramm Energiegemeinschaften 2025 des Klima- und Energiefonds</t>
  </si>
  <si>
    <t>(gemäß Förderungsvertrag)</t>
  </si>
  <si>
    <t>gewählte Variante:</t>
  </si>
  <si>
    <t>- B) Befüllung der nachstehenden Vorlage</t>
  </si>
  <si>
    <t>Differenz zwischen Einspeisung und Bezug aller Teilnehmenden der Energiegemeinschaft (kWh) in dieser Viertelstunde</t>
  </si>
  <si>
    <r>
      <rPr>
        <b/>
        <i/>
        <sz val="10"/>
        <rFont val="Calibri"/>
        <family val="2"/>
        <scheme val="minor"/>
      </rPr>
      <t>Hinweis</t>
    </r>
    <r>
      <rPr>
        <i/>
        <sz val="10"/>
        <rFont val="Calibri"/>
        <family val="2"/>
        <scheme val="minor"/>
      </rPr>
      <t>: Bitte geben Sie in diesem Abschnitt die Anzahl der Teilnehmenden (nicht Anzahl der Zählpunkte) zu Beginn und Ende Ihres Monitoring-Zeitraums an.</t>
    </r>
  </si>
  <si>
    <t>Weitere optionale Angaben zu Teilnehmenden:</t>
  </si>
  <si>
    <t>Variante A – Übermittlung anonymisierter Betriebsdaten</t>
  </si>
  <si>
    <t>- A) Übermittlung anonymisieter Betriebsdaten mittels Datenexport</t>
  </si>
  <si>
    <t>B) Betriebsdatenblatt - zusammenfassende Darstellung</t>
  </si>
  <si>
    <t>Anzahl der teilnehmenden Haushalten mit einer/einem</t>
  </si>
  <si>
    <t>Anzahl der teilnehmenden "Nicht-Haushalten" mit einer/einem</t>
  </si>
  <si>
    <t>Verpflichtende Angaben zu weiteren Anlagen (OHNE Verbrauchsanlage am Standort)</t>
  </si>
  <si>
    <t xml:space="preserve">3. Angaben zur Anzahl und Art der Teilnehmenden und zur Veränderung im Monitoringzeitraum </t>
  </si>
  <si>
    <t>4. Gesamtleistung aller Erzeugungsanlagen nach Technologie (Engpassleistung)</t>
  </si>
  <si>
    <t>Betriebsdatenblatt - Übermittlung Betriebsdaten</t>
  </si>
  <si>
    <t>Dauer des Monitorings [Monate]:</t>
  </si>
  <si>
    <r>
      <rPr>
        <b/>
        <i/>
        <sz val="10"/>
        <rFont val="Calibri"/>
        <family val="2"/>
        <scheme val="minor"/>
      </rPr>
      <t>Hinweis:</t>
    </r>
    <r>
      <rPr>
        <i/>
        <sz val="10"/>
        <rFont val="Calibri"/>
        <family val="2"/>
        <scheme val="minor"/>
      </rPr>
      <t xml:space="preserve"> Bitte wählen Sie die Monate Ihres Monitoringzeitraums (bitte beachten Sie, dass Sie mindestens sechs Monate bis maximal zwölf Monate in der Aufstellung berücksichtigen müssen)</t>
    </r>
  </si>
  <si>
    <t>Windkraft  (kW)</t>
  </si>
  <si>
    <t>Wasserkraft  (kW)</t>
  </si>
  <si>
    <t>Sonstige  (kW)</t>
  </si>
  <si>
    <t>Photovoltaik (Überschuss- und Volleinspeiser gesamt)  (kW)</t>
  </si>
  <si>
    <t xml:space="preserve">Fügen Sie hier Ihre Verbrauchs- und Erzeugungsmesswerte der Zählpunkte aus Ihrer Energiegemeinschaft für einen Zeitraum von mindestens sechs bis maximal zwölf Monaten ein oder legen Sie diese als separates EXCEL Datei dem Endabrechnungsupload bei. </t>
  </si>
  <si>
    <t>&gt;&gt; hier einfügen &lt;&lt;</t>
  </si>
  <si>
    <t>KC600123</t>
  </si>
  <si>
    <t>(TT.MM.JJJJ); Datum der Befüllung des Betriebsdatenblatts</t>
  </si>
  <si>
    <r>
      <t>gewählte Variante:</t>
    </r>
    <r>
      <rPr>
        <i/>
        <sz val="10"/>
        <rFont val="Calibri"/>
        <family val="2"/>
        <scheme val="minor"/>
      </rPr>
      <t xml:space="preserve"> (es können gerne beide Varianten gewählt, befüllt und übermittelt werden)</t>
    </r>
  </si>
  <si>
    <t>EEG Beispielprojekt</t>
  </si>
  <si>
    <r>
      <rPr>
        <b/>
        <i/>
        <sz val="10"/>
        <rFont val="Calibri"/>
        <family val="2"/>
        <scheme val="minor"/>
      </rPr>
      <t>Erläuterung zum Betriebsdatenblatt:</t>
    </r>
    <r>
      <rPr>
        <i/>
        <sz val="10"/>
        <rFont val="Calibri"/>
        <family val="2"/>
        <scheme val="minor"/>
      </rPr>
      <t xml:space="preserve"> 
Mit dem Betriebsdatenblatt sind die wesentlichen Angaben zur technischen Umsetzung der Energiegemeinschaft, zur Struktur der Teilnehmenden sowie zum Energiedatenmonitoring über einen Zeitraum von zumindest sechs Monaten zu erfassen. 
Ihnen stehen grundsätzlich zwei Varianten zur Verfügung:
</t>
    </r>
    <r>
      <rPr>
        <b/>
        <sz val="10"/>
        <rFont val="Calibri"/>
        <family val="2"/>
        <scheme val="minor"/>
      </rPr>
      <t>- A)</t>
    </r>
    <r>
      <rPr>
        <sz val="10"/>
        <rFont val="Calibri"/>
        <family val="2"/>
        <scheme val="minor"/>
      </rPr>
      <t xml:space="preserve">  </t>
    </r>
    <r>
      <rPr>
        <b/>
        <u/>
        <sz val="10"/>
        <rFont val="Calibri"/>
        <family val="2"/>
        <scheme val="minor"/>
      </rPr>
      <t>Übermittlung anonymisierter Betriebsdaten mittels Datenexport</t>
    </r>
    <r>
      <rPr>
        <sz val="10"/>
        <rFont val="Calibri"/>
        <family val="2"/>
        <scheme val="minor"/>
      </rPr>
      <t xml:space="preserve"> Ihrer Energiegemeinschaft (Energiewerte: Verbrauchs- und Erzeugungsmesswerte der Zählpunkte über einen Zeitraum von mindestens sechs Monaten) oder/und
</t>
    </r>
    <r>
      <rPr>
        <b/>
        <sz val="10"/>
        <rFont val="Calibri"/>
        <family val="2"/>
        <scheme val="minor"/>
      </rPr>
      <t>- B)</t>
    </r>
    <r>
      <rPr>
        <sz val="10"/>
        <rFont val="Calibri"/>
        <family val="2"/>
        <scheme val="minor"/>
      </rPr>
      <t xml:space="preserve">  </t>
    </r>
    <r>
      <rPr>
        <b/>
        <u/>
        <sz val="10"/>
        <rFont val="Calibri"/>
        <family val="2"/>
        <scheme val="minor"/>
      </rPr>
      <t>Befüllung der nachstehenden Vorlage</t>
    </r>
    <r>
      <rPr>
        <sz val="10"/>
        <rFont val="Calibri"/>
        <family val="2"/>
        <scheme val="minor"/>
      </rPr>
      <t xml:space="preserve">.
</t>
    </r>
    <r>
      <rPr>
        <i/>
        <sz val="10"/>
        <rFont val="Calibri"/>
        <family val="2"/>
        <scheme val="minor"/>
      </rPr>
      <t xml:space="preserve">
</t>
    </r>
    <r>
      <rPr>
        <i/>
        <u/>
        <sz val="10"/>
        <rFont val="Calibri"/>
        <family val="2"/>
        <scheme val="minor"/>
      </rPr>
      <t xml:space="preserve">Variante </t>
    </r>
    <r>
      <rPr>
        <b/>
        <i/>
        <u/>
        <sz val="10"/>
        <rFont val="Calibri"/>
        <family val="2"/>
        <scheme val="minor"/>
      </rPr>
      <t>A</t>
    </r>
    <r>
      <rPr>
        <i/>
        <u/>
        <sz val="10"/>
        <rFont val="Calibri"/>
        <family val="2"/>
        <scheme val="minor"/>
      </rPr>
      <t>:</t>
    </r>
    <r>
      <rPr>
        <i/>
        <sz val="10"/>
        <rFont val="Calibri"/>
        <family val="2"/>
        <scheme val="minor"/>
      </rPr>
      <t xml:space="preserve"> Weiterführende Informationen zur den Anforderungen an die Übermittlung eines Datenexports finden Sie im </t>
    </r>
    <r>
      <rPr>
        <i/>
        <u/>
        <sz val="10"/>
        <rFont val="Calibri"/>
        <family val="2"/>
        <scheme val="minor"/>
      </rPr>
      <t>Informationsblatt zur Betriebsdatenübermittlung</t>
    </r>
    <r>
      <rPr>
        <i/>
        <sz val="10"/>
        <rFont val="Calibri"/>
        <family val="2"/>
        <scheme val="minor"/>
      </rPr>
      <t xml:space="preserve">.
</t>
    </r>
    <r>
      <rPr>
        <i/>
        <u/>
        <sz val="10"/>
        <rFont val="Calibri"/>
        <family val="2"/>
        <scheme val="minor"/>
      </rPr>
      <t xml:space="preserve">Variante </t>
    </r>
    <r>
      <rPr>
        <b/>
        <i/>
        <u/>
        <sz val="10"/>
        <rFont val="Calibri"/>
        <family val="2"/>
        <scheme val="minor"/>
      </rPr>
      <t>B</t>
    </r>
    <r>
      <rPr>
        <i/>
        <u/>
        <sz val="10"/>
        <rFont val="Calibri"/>
        <family val="2"/>
        <scheme val="minor"/>
      </rPr>
      <t>:</t>
    </r>
    <r>
      <rPr>
        <i/>
        <sz val="10"/>
        <rFont val="Calibri"/>
        <family val="2"/>
        <scheme val="minor"/>
      </rPr>
      <t xml:space="preserve"> Bitte befüllen Sie alle Pflichtfelder der Vorlage. Sofern Erfassungen fehlen, finden Sie einen entsprechenden Hinweis am Formular.
(In einem Teil der Zellen sind Drop-Down-Menüs hinterlegt. Die kursiven Texte geben nähere Hinweise darauf, welche Angaben erforderlich sind. Im zweiten Tabellenblatt "Ausfüllbeispiel" finden Sie ein beispielhaft befülltes Formular mit weiteren Erläuterungen.)</t>
    </r>
  </si>
  <si>
    <r>
      <t xml:space="preserve">Die Energiegemeinschaft wendet folgenden </t>
    </r>
    <r>
      <rPr>
        <b/>
        <sz val="10"/>
        <color theme="1"/>
        <rFont val="Calibri"/>
        <family val="2"/>
        <scheme val="minor"/>
      </rPr>
      <t>Aufteilungsschlüssel</t>
    </r>
    <r>
      <rPr>
        <sz val="10"/>
        <color theme="1"/>
        <rFont val="Calibri"/>
        <family val="2"/>
        <scheme val="minor"/>
      </rPr>
      <t xml:space="preserve"> an:</t>
    </r>
  </si>
  <si>
    <r>
      <t xml:space="preserve">Die </t>
    </r>
    <r>
      <rPr>
        <b/>
        <sz val="10"/>
        <color theme="1"/>
        <rFont val="Calibri"/>
        <family val="2"/>
        <scheme val="minor"/>
      </rPr>
      <t>Abrechnung</t>
    </r>
    <r>
      <rPr>
        <sz val="10"/>
        <color theme="1"/>
        <rFont val="Calibri"/>
        <family val="2"/>
        <scheme val="minor"/>
      </rPr>
      <t xml:space="preserve"> wird in folgendem </t>
    </r>
    <r>
      <rPr>
        <b/>
        <sz val="10"/>
        <color theme="1"/>
        <rFont val="Calibri"/>
        <family val="2"/>
        <scheme val="minor"/>
      </rPr>
      <t>Intervall</t>
    </r>
    <r>
      <rPr>
        <sz val="10"/>
        <color theme="1"/>
        <rFont val="Calibri"/>
        <family val="2"/>
        <scheme val="minor"/>
      </rPr>
      <t xml:space="preserve"> durchgeführt:</t>
    </r>
  </si>
  <si>
    <r>
      <t xml:space="preserve">Die Energiegemeinschaft nützt aktuell den </t>
    </r>
    <r>
      <rPr>
        <b/>
        <sz val="10"/>
        <color theme="1"/>
        <rFont val="Calibri"/>
        <family val="2"/>
        <scheme val="minor"/>
      </rPr>
      <t>Teilnahmefaktor</t>
    </r>
    <r>
      <rPr>
        <sz val="10"/>
        <color theme="1"/>
        <rFont val="Calibri"/>
        <family val="2"/>
        <scheme val="minor"/>
      </rPr>
      <t xml:space="preserve"> bei </t>
    </r>
    <r>
      <rPr>
        <b/>
        <sz val="10"/>
        <color theme="1"/>
        <rFont val="Calibri"/>
        <family val="2"/>
        <scheme val="minor"/>
      </rPr>
      <t>Erzeugern</t>
    </r>
    <r>
      <rPr>
        <sz val="10"/>
        <color theme="1"/>
        <rFont val="Calibri"/>
        <family val="2"/>
        <scheme val="minor"/>
      </rPr>
      <t>:</t>
    </r>
  </si>
  <si>
    <r>
      <t xml:space="preserve">Die Energiegemeinschaft nützt aktuell den </t>
    </r>
    <r>
      <rPr>
        <b/>
        <sz val="10"/>
        <color theme="1"/>
        <rFont val="Calibri"/>
        <family val="2"/>
        <scheme val="minor"/>
      </rPr>
      <t>Teilnahmefaktor</t>
    </r>
    <r>
      <rPr>
        <sz val="10"/>
        <color theme="1"/>
        <rFont val="Calibri"/>
        <family val="2"/>
        <scheme val="minor"/>
      </rPr>
      <t xml:space="preserve"> bei </t>
    </r>
    <r>
      <rPr>
        <b/>
        <sz val="10"/>
        <color theme="1"/>
        <rFont val="Calibri"/>
        <family val="2"/>
        <scheme val="minor"/>
      </rPr>
      <t>Verbrauchern</t>
    </r>
    <r>
      <rPr>
        <sz val="10"/>
        <color theme="1"/>
        <rFont val="Calibri"/>
        <family val="2"/>
        <scheme val="minor"/>
      </rPr>
      <t>:</t>
    </r>
  </si>
  <si>
    <r>
      <rPr>
        <b/>
        <sz val="10"/>
        <color theme="1"/>
        <rFont val="Calibri"/>
        <family val="2"/>
        <scheme val="minor"/>
      </rPr>
      <t>Anzahl</t>
    </r>
    <r>
      <rPr>
        <sz val="10"/>
        <color theme="1"/>
        <rFont val="Calibri"/>
        <family val="2"/>
        <scheme val="minor"/>
      </rPr>
      <t xml:space="preserve"> der </t>
    </r>
    <r>
      <rPr>
        <b/>
        <sz val="10"/>
        <color theme="1"/>
        <rFont val="Calibri"/>
        <family val="2"/>
        <scheme val="minor"/>
      </rPr>
      <t>Erzeugungszählpunkte</t>
    </r>
    <r>
      <rPr>
        <sz val="10"/>
        <color theme="1"/>
        <rFont val="Calibri"/>
        <family val="2"/>
        <scheme val="minor"/>
      </rPr>
      <t xml:space="preserve"> in der Energiegemeinschaft:</t>
    </r>
  </si>
  <si>
    <r>
      <rPr>
        <b/>
        <sz val="10"/>
        <color theme="1"/>
        <rFont val="Calibri"/>
        <family val="2"/>
        <scheme val="minor"/>
      </rPr>
      <t>Anzahl</t>
    </r>
    <r>
      <rPr>
        <sz val="10"/>
        <color theme="1"/>
        <rFont val="Calibri"/>
        <family val="2"/>
        <scheme val="minor"/>
      </rPr>
      <t xml:space="preserve"> der </t>
    </r>
    <r>
      <rPr>
        <b/>
        <sz val="10"/>
        <color theme="1"/>
        <rFont val="Calibri"/>
        <family val="2"/>
        <scheme val="minor"/>
      </rPr>
      <t>Erzeugungszählpunkte</t>
    </r>
    <r>
      <rPr>
        <sz val="10"/>
        <color theme="1"/>
        <rFont val="Calibri"/>
        <family val="2"/>
        <scheme val="minor"/>
      </rPr>
      <t>, bei denen der Teilnahmefaktor eingesetzt wird:</t>
    </r>
  </si>
  <si>
    <r>
      <rPr>
        <b/>
        <sz val="10"/>
        <color theme="1"/>
        <rFont val="Calibri"/>
        <family val="2"/>
        <scheme val="minor"/>
      </rPr>
      <t>Anzahl</t>
    </r>
    <r>
      <rPr>
        <sz val="10"/>
        <color theme="1"/>
        <rFont val="Calibri"/>
        <family val="2"/>
        <scheme val="minor"/>
      </rPr>
      <t xml:space="preserve"> der </t>
    </r>
    <r>
      <rPr>
        <b/>
        <sz val="10"/>
        <color theme="1"/>
        <rFont val="Calibri"/>
        <family val="2"/>
        <scheme val="minor"/>
      </rPr>
      <t>Verbrauchszählpunkte</t>
    </r>
    <r>
      <rPr>
        <sz val="10"/>
        <color theme="1"/>
        <rFont val="Calibri"/>
        <family val="2"/>
        <scheme val="minor"/>
      </rPr>
      <t xml:space="preserve"> in der Energiegemeinschaft:</t>
    </r>
  </si>
  <si>
    <r>
      <rPr>
        <b/>
        <sz val="10"/>
        <color theme="1"/>
        <rFont val="Calibri"/>
        <family val="2"/>
        <scheme val="minor"/>
      </rPr>
      <t>Anzahl</t>
    </r>
    <r>
      <rPr>
        <sz val="10"/>
        <color theme="1"/>
        <rFont val="Calibri"/>
        <family val="2"/>
        <scheme val="minor"/>
      </rPr>
      <t xml:space="preserve"> der </t>
    </r>
    <r>
      <rPr>
        <b/>
        <sz val="10"/>
        <color theme="1"/>
        <rFont val="Calibri"/>
        <family val="2"/>
        <scheme val="minor"/>
      </rPr>
      <t>Verbrauchszählpunkte</t>
    </r>
    <r>
      <rPr>
        <sz val="10"/>
        <color theme="1"/>
        <rFont val="Calibri"/>
        <family val="2"/>
        <scheme val="minor"/>
      </rPr>
      <t>, bei denen der Teilnahmefaktor eingesetzt wird:</t>
    </r>
  </si>
  <si>
    <r>
      <rPr>
        <b/>
        <sz val="10"/>
        <color theme="1"/>
        <rFont val="Calibri"/>
        <family val="2"/>
        <scheme val="minor"/>
      </rPr>
      <t>Insgesamt</t>
    </r>
    <r>
      <rPr>
        <sz val="10"/>
        <color theme="1"/>
        <rFont val="Calibri"/>
        <family val="2"/>
        <scheme val="minor"/>
      </rPr>
      <t xml:space="preserve"> von allen Teilnehmenden der Energiegemeinschaft ins Netz </t>
    </r>
    <r>
      <rPr>
        <b/>
        <sz val="10"/>
        <color theme="1"/>
        <rFont val="Calibri"/>
        <family val="2"/>
        <scheme val="minor"/>
      </rPr>
      <t>eingespeiste Energiemenge</t>
    </r>
    <r>
      <rPr>
        <sz val="10"/>
        <color theme="1"/>
        <rFont val="Calibri"/>
        <family val="2"/>
        <scheme val="minor"/>
      </rPr>
      <t xml:space="preserve"> (kWh):</t>
    </r>
  </si>
  <si>
    <r>
      <t>...</t>
    </r>
    <r>
      <rPr>
        <b/>
        <sz val="10"/>
        <color theme="1"/>
        <rFont val="Calibri"/>
        <family val="2"/>
        <scheme val="minor"/>
      </rPr>
      <t>davon</t>
    </r>
    <r>
      <rPr>
        <sz val="10"/>
        <color theme="1"/>
        <rFont val="Calibri"/>
        <family val="2"/>
        <scheme val="minor"/>
      </rPr>
      <t xml:space="preserve"> verbrauchte Energiemenge (kWh) von den Teilnehmenden der Energiegemeinschaft:</t>
    </r>
  </si>
  <si>
    <r>
      <rPr>
        <b/>
        <sz val="10"/>
        <color theme="1"/>
        <rFont val="Calibri"/>
        <family val="2"/>
        <scheme val="minor"/>
      </rPr>
      <t>Insgesamt</t>
    </r>
    <r>
      <rPr>
        <sz val="10"/>
        <color theme="1"/>
        <rFont val="Calibri"/>
        <family val="2"/>
        <scheme val="minor"/>
      </rPr>
      <t xml:space="preserve"> von allen Teilnehmenden der Energiegemeinschaft aus dem Netz bezogene Energiemenge (kWh):</t>
    </r>
  </si>
  <si>
    <r>
      <t xml:space="preserve">In der Energiegemeinschaft </t>
    </r>
    <r>
      <rPr>
        <b/>
        <sz val="10"/>
        <color theme="1"/>
        <rFont val="Calibri"/>
        <family val="2"/>
        <scheme val="minor"/>
      </rPr>
      <t>nicht genutzte</t>
    </r>
    <r>
      <rPr>
        <sz val="10"/>
        <color theme="1"/>
        <rFont val="Calibri"/>
        <family val="2"/>
        <scheme val="minor"/>
      </rPr>
      <t xml:space="preserve"> Energiemenge (Saldo in kWh):</t>
    </r>
  </si>
  <si>
    <r>
      <rPr>
        <b/>
        <sz val="10"/>
        <color theme="1"/>
        <rFont val="Calibri"/>
        <family val="2"/>
        <scheme val="minor"/>
      </rPr>
      <t>Gemeinschaftlich genutzte</t>
    </r>
    <r>
      <rPr>
        <sz val="10"/>
        <color theme="1"/>
        <rFont val="Calibri"/>
        <family val="2"/>
        <scheme val="minor"/>
      </rPr>
      <t xml:space="preserve"> Energiemenge in %:</t>
    </r>
  </si>
  <si>
    <r>
      <rPr>
        <b/>
        <sz val="10"/>
        <color theme="1"/>
        <rFont val="Calibri"/>
        <family val="2"/>
        <scheme val="minor"/>
      </rPr>
      <t>Eigenversorgungsgrad</t>
    </r>
    <r>
      <rPr>
        <sz val="10"/>
        <color theme="1"/>
        <rFont val="Calibri"/>
        <family val="2"/>
        <scheme val="minor"/>
      </rPr>
      <t xml:space="preserve"> in %:</t>
    </r>
  </si>
  <si>
    <r>
      <rPr>
        <b/>
        <sz val="10"/>
        <color theme="1"/>
        <rFont val="Calibri"/>
        <family val="2"/>
        <scheme val="minor"/>
      </rPr>
      <t xml:space="preserve">Tag und Zeitpunkt (Viertelstunde) </t>
    </r>
    <r>
      <rPr>
        <sz val="10"/>
        <color theme="1"/>
        <rFont val="Calibri"/>
        <family val="2"/>
        <scheme val="minor"/>
      </rPr>
      <t xml:space="preserve">mit der </t>
    </r>
    <r>
      <rPr>
        <b/>
        <sz val="10"/>
        <color theme="1"/>
        <rFont val="Calibri"/>
        <family val="2"/>
        <scheme val="minor"/>
      </rPr>
      <t xml:space="preserve">höchsten Einspeisung (kWh) </t>
    </r>
    <r>
      <rPr>
        <sz val="10"/>
        <color theme="1"/>
        <rFont val="Calibri"/>
        <family val="2"/>
        <scheme val="minor"/>
      </rPr>
      <t>aller Teilnehmenden der Energiegemeinschaft (gesamt), [TT.MM.JJ HH:MM]</t>
    </r>
  </si>
  <si>
    <r>
      <rPr>
        <b/>
        <sz val="10"/>
        <color theme="1"/>
        <rFont val="Calibri"/>
        <family val="2"/>
        <scheme val="minor"/>
      </rPr>
      <t>Gesamte Einspeisemenge</t>
    </r>
    <r>
      <rPr>
        <sz val="10"/>
        <color theme="1"/>
        <rFont val="Calibri"/>
        <family val="2"/>
        <scheme val="minor"/>
      </rPr>
      <t xml:space="preserve"> aller Teilnehmenden der Energiegemeinschaft innerhalb dieser Viertelstunde (kWh)</t>
    </r>
  </si>
  <si>
    <r>
      <rPr>
        <b/>
        <sz val="10"/>
        <color theme="1"/>
        <rFont val="Calibri"/>
        <family val="2"/>
        <scheme val="minor"/>
      </rPr>
      <t>Gesamte Bezugsmenge</t>
    </r>
    <r>
      <rPr>
        <sz val="10"/>
        <color theme="1"/>
        <rFont val="Calibri"/>
        <family val="2"/>
        <scheme val="minor"/>
      </rPr>
      <t xml:space="preserve"> aller Teilnehmenden der Energiegemeinschaft innerhalb dieser Viertelstunde (kWh)</t>
    </r>
  </si>
  <si>
    <r>
      <rPr>
        <b/>
        <sz val="10"/>
        <color theme="1"/>
        <rFont val="Calibri"/>
        <family val="2"/>
        <scheme val="minor"/>
      </rPr>
      <t xml:space="preserve">Tag und Zeitpunkt (Viertelstunde) </t>
    </r>
    <r>
      <rPr>
        <sz val="10"/>
        <color theme="1"/>
        <rFont val="Calibri"/>
        <family val="2"/>
        <scheme val="minor"/>
      </rPr>
      <t xml:space="preserve">mit dem </t>
    </r>
    <r>
      <rPr>
        <b/>
        <sz val="10"/>
        <color theme="1"/>
        <rFont val="Calibri"/>
        <family val="2"/>
        <scheme val="minor"/>
      </rPr>
      <t>höchsten Bezug (kWh)</t>
    </r>
    <r>
      <rPr>
        <sz val="10"/>
        <color theme="1"/>
        <rFont val="Calibri"/>
        <family val="2"/>
        <scheme val="minor"/>
      </rPr>
      <t xml:space="preserve"> aller Teilnehmenden der Energiegemeinschaft (gesamt), [TT.MM.JJ HH:MM]</t>
    </r>
  </si>
  <si>
    <r>
      <rPr>
        <b/>
        <sz val="10"/>
        <color theme="1"/>
        <rFont val="Calibri"/>
        <family val="2"/>
        <scheme val="minor"/>
      </rPr>
      <t>Tag und Zeitpunkt (Viertelstunde)</t>
    </r>
    <r>
      <rPr>
        <sz val="10"/>
        <color theme="1"/>
        <rFont val="Calibri"/>
        <family val="2"/>
        <scheme val="minor"/>
      </rPr>
      <t xml:space="preserve"> mit der </t>
    </r>
    <r>
      <rPr>
        <b/>
        <sz val="10"/>
        <color theme="1"/>
        <rFont val="Calibri"/>
        <family val="2"/>
        <scheme val="minor"/>
      </rPr>
      <t>größten Differenz zwischen Einspeisung und Bezug</t>
    </r>
    <r>
      <rPr>
        <sz val="10"/>
        <color theme="1"/>
        <rFont val="Calibri"/>
        <family val="2"/>
        <scheme val="minor"/>
      </rPr>
      <t xml:space="preserve"> aller Teilnehmenden der Energiegemeinschaft, [TT.MM.JJ HH:MM]</t>
    </r>
  </si>
  <si>
    <t>AUSFÜLLBEISPIEL</t>
  </si>
  <si>
    <r>
      <t>gewählte Variante:</t>
    </r>
    <r>
      <rPr>
        <i/>
        <sz val="11"/>
        <rFont val="Calibri"/>
        <family val="2"/>
        <scheme val="minor"/>
      </rPr>
      <t xml:space="preserve"> (es können gerne beide Varianten gewählt, befüllt und übermittelt werden)</t>
    </r>
  </si>
  <si>
    <r>
      <rPr>
        <b/>
        <i/>
        <sz val="11"/>
        <rFont val="Calibri"/>
        <family val="2"/>
        <scheme val="minor"/>
      </rPr>
      <t>Erläuterung zum Betriebsdatenblatt:</t>
    </r>
    <r>
      <rPr>
        <i/>
        <sz val="11"/>
        <rFont val="Calibri"/>
        <family val="2"/>
        <scheme val="minor"/>
      </rPr>
      <t xml:space="preserve"> 
Mit dem Betriebsdatenblatt sind die wesentlichen Angaben zur technischen Umsetzung der Energiegemeinschaft, zur Struktur der Teilnehmenden sowie zum Energiedatenmonitoring über einen Zeitraum von zumindest sechs Monaten zu erfassen. 
Ihnen stehen grundsätzlich zwei Varianten zur Verfügung:
</t>
    </r>
    <r>
      <rPr>
        <b/>
        <sz val="11"/>
        <rFont val="Calibri"/>
        <family val="2"/>
        <scheme val="minor"/>
      </rPr>
      <t>- A)</t>
    </r>
    <r>
      <rPr>
        <sz val="11"/>
        <rFont val="Calibri"/>
        <family val="2"/>
        <scheme val="minor"/>
      </rPr>
      <t xml:space="preserve">  </t>
    </r>
    <r>
      <rPr>
        <b/>
        <u/>
        <sz val="11"/>
        <rFont val="Calibri"/>
        <family val="2"/>
        <scheme val="minor"/>
      </rPr>
      <t>Übermittlung anonymisierter Betriebsdaten mittels Datenexport</t>
    </r>
    <r>
      <rPr>
        <sz val="11"/>
        <rFont val="Calibri"/>
        <family val="2"/>
        <scheme val="minor"/>
      </rPr>
      <t xml:space="preserve"> Ihrer Energiegemeinschaft (Energiewerte: Verbrauchs- und Erzeugungsmesswerte der Zählpunkte über einen Zeitraum von mindestens sechs Monaten) oder/und
</t>
    </r>
    <r>
      <rPr>
        <b/>
        <sz val="11"/>
        <rFont val="Calibri"/>
        <family val="2"/>
        <scheme val="minor"/>
      </rPr>
      <t>- B)</t>
    </r>
    <r>
      <rPr>
        <sz val="11"/>
        <rFont val="Calibri"/>
        <family val="2"/>
        <scheme val="minor"/>
      </rPr>
      <t xml:space="preserve">  </t>
    </r>
    <r>
      <rPr>
        <b/>
        <u/>
        <sz val="11"/>
        <rFont val="Calibri"/>
        <family val="2"/>
        <scheme val="minor"/>
      </rPr>
      <t>Befüllung der nachstehenden Vorlage</t>
    </r>
    <r>
      <rPr>
        <sz val="11"/>
        <rFont val="Calibri"/>
        <family val="2"/>
        <scheme val="minor"/>
      </rPr>
      <t xml:space="preserve">.
</t>
    </r>
    <r>
      <rPr>
        <i/>
        <sz val="11"/>
        <rFont val="Calibri"/>
        <family val="2"/>
        <scheme val="minor"/>
      </rPr>
      <t xml:space="preserve">
</t>
    </r>
    <r>
      <rPr>
        <i/>
        <u/>
        <sz val="11"/>
        <rFont val="Calibri"/>
        <family val="2"/>
        <scheme val="minor"/>
      </rPr>
      <t xml:space="preserve">Variante </t>
    </r>
    <r>
      <rPr>
        <b/>
        <i/>
        <u/>
        <sz val="11"/>
        <rFont val="Calibri"/>
        <family val="2"/>
        <scheme val="minor"/>
      </rPr>
      <t>A</t>
    </r>
    <r>
      <rPr>
        <i/>
        <u/>
        <sz val="11"/>
        <rFont val="Calibri"/>
        <family val="2"/>
        <scheme val="minor"/>
      </rPr>
      <t>:</t>
    </r>
    <r>
      <rPr>
        <i/>
        <sz val="11"/>
        <rFont val="Calibri"/>
        <family val="2"/>
        <scheme val="minor"/>
      </rPr>
      <t xml:space="preserve"> Weiterführende Informationen zur den Anforderungen an die Übermittlung eines Datenexports finden Sie im </t>
    </r>
    <r>
      <rPr>
        <i/>
        <u/>
        <sz val="11"/>
        <rFont val="Calibri"/>
        <family val="2"/>
        <scheme val="minor"/>
      </rPr>
      <t xml:space="preserve">Informationsblatt zur Betriebsdatenübermittlung </t>
    </r>
    <r>
      <rPr>
        <i/>
        <sz val="11"/>
        <rFont val="Calibri"/>
        <family val="2"/>
        <scheme val="minor"/>
      </rPr>
      <t>hier</t>
    </r>
    <r>
      <rPr>
        <sz val="11"/>
        <rFont val="Calibri"/>
        <family val="2"/>
        <scheme val="minor"/>
      </rPr>
      <t xml:space="preserve">: </t>
    </r>
    <r>
      <rPr>
        <b/>
        <sz val="11"/>
        <color rgb="FF008561"/>
        <rFont val="Calibri"/>
        <family val="2"/>
        <scheme val="minor"/>
      </rPr>
      <t xml:space="preserve">http://www.umweltfoerderung.at/uploads/KLIEN_Infoblatt_Betriebsdatenuebermittlung_EnGem.pdf
</t>
    </r>
    <r>
      <rPr>
        <i/>
        <u/>
        <sz val="11"/>
        <rFont val="Calibri"/>
        <family val="2"/>
        <scheme val="minor"/>
      </rPr>
      <t xml:space="preserve">Variante </t>
    </r>
    <r>
      <rPr>
        <b/>
        <i/>
        <u/>
        <sz val="11"/>
        <rFont val="Calibri"/>
        <family val="2"/>
        <scheme val="minor"/>
      </rPr>
      <t>B</t>
    </r>
    <r>
      <rPr>
        <i/>
        <u/>
        <sz val="11"/>
        <rFont val="Calibri"/>
        <family val="2"/>
        <scheme val="minor"/>
      </rPr>
      <t>:</t>
    </r>
    <r>
      <rPr>
        <i/>
        <sz val="11"/>
        <rFont val="Calibri"/>
        <family val="2"/>
        <scheme val="minor"/>
      </rPr>
      <t xml:space="preserve"> Bitte befüllen Sie alle Pflichtfelder der Vorlage. Sofern Erfassungen fehlen, finden Sie einen entsprechenden Hinweis am Formular.
(In einem Teil der Zellen sind Drop-Down-Menüs hinterlegt. Die kursiven Texte geben nähere Hinweise darauf, welche Angaben erforderlich sind. Im zweiten Tabellenblatt "Ausfüllbeispiel" finden Sie ein beispielhaft befülltes Formular mit weiteren Erläuterungen.)</t>
    </r>
  </si>
  <si>
    <r>
      <t xml:space="preserve">Weitere Informationen hierzu finden Sie in folgendem </t>
    </r>
    <r>
      <rPr>
        <b/>
        <u/>
        <sz val="11"/>
        <color theme="1"/>
        <rFont val="Calibri"/>
        <family val="2"/>
        <scheme val="minor"/>
      </rPr>
      <t xml:space="preserve">Informationsblatt zur Betriebsdatenübermittlung </t>
    </r>
    <r>
      <rPr>
        <sz val="11"/>
        <color theme="1"/>
        <rFont val="Calibri"/>
        <family val="2"/>
        <scheme val="minor"/>
      </rPr>
      <t>hier:</t>
    </r>
    <r>
      <rPr>
        <b/>
        <u/>
        <sz val="11"/>
        <color theme="1"/>
        <rFont val="Calibri"/>
        <family val="2"/>
        <scheme val="minor"/>
      </rPr>
      <t xml:space="preserve"> </t>
    </r>
    <r>
      <rPr>
        <b/>
        <sz val="11"/>
        <color rgb="FF008561"/>
        <rFont val="Calibri"/>
        <family val="2"/>
        <scheme val="minor"/>
      </rPr>
      <t>http://www.umweltfoerderung.at/uploads/KLIEN_Infoblatt_Betriebsdatenuebermittlung_EnGem.pdf</t>
    </r>
  </si>
  <si>
    <t>Endbericht Betriebsdatenblatt - Übermittlung Betriebsdaten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</si>
</sst>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3" formatCode="_-* #,##0.00_-;\-* #,##0.00_-;_-* &quot;-&quot;??_-;_-@_-"/>
    <numFmt numFmtId="164" formatCode="_-* #,##0_-;\-* #,##0_-;_-* &quot;-&quot;??_-;_-@_-"/>
    <numFmt numFmtId="165" formatCode="_-* #,##0.000000_-;\-* #,##0.000000_-;_-* &quot;-&quot;??_-;_-@_-"/>
    <numFmt numFmtId="166" formatCode="#,##0.00_ ;\-#,##0.00\ "/>
    <numFmt numFmtId="167" formatCode="d/m/yy\ h:mm;@"/>
    <numFmt numFmtId="168" formatCode="#,##0_ ;\-#,##0\ "/>
    <numFmt numFmtId="169" formatCode="dd/mm/yy\ hh:mm"/>
  </numFmts>
  <fonts count="40" x14ac:knownFonts="1">
    <font>
      <sz val="11"/>
      <color theme="1"/>
      <name val="Calibri"/>
      <family val="2"/>
      <scheme val="minor"/>
    </font>
    <font>
      <sz val="11"/>
      <color theme="1"/>
      <name val="Calibri"/>
      <family val="2"/>
      <scheme val="minor"/>
    </font>
    <font>
      <b/>
      <sz val="11"/>
      <color theme="1"/>
      <name val="Calibri"/>
      <family val="2"/>
      <scheme val="minor"/>
    </font>
    <font>
      <b/>
      <sz val="14"/>
      <name val="Calibri"/>
      <family val="2"/>
      <scheme val="minor"/>
    </font>
    <font>
      <b/>
      <sz val="14"/>
      <color theme="1"/>
      <name val="Calibri"/>
      <family val="2"/>
      <scheme val="minor"/>
    </font>
    <font>
      <b/>
      <sz val="18"/>
      <color rgb="FF0D539E"/>
      <name val="Calibri"/>
      <family val="2"/>
      <scheme val="minor"/>
    </font>
    <font>
      <i/>
      <sz val="11"/>
      <color theme="1"/>
      <name val="Calibri"/>
      <family val="2"/>
      <scheme val="minor"/>
    </font>
    <font>
      <i/>
      <sz val="11"/>
      <color theme="2" tint="-0.249977111117893"/>
      <name val="Calibri"/>
      <family val="2"/>
      <scheme val="minor"/>
    </font>
    <font>
      <sz val="8"/>
      <name val="Calibri"/>
      <family val="2"/>
      <scheme val="minor"/>
    </font>
    <font>
      <sz val="11"/>
      <name val="Calibri"/>
      <family val="2"/>
      <scheme val="minor"/>
    </font>
    <font>
      <b/>
      <sz val="12"/>
      <name val="Calibri"/>
      <family val="2"/>
      <scheme val="minor"/>
    </font>
    <font>
      <i/>
      <sz val="12"/>
      <name val="Calibri"/>
      <family val="2"/>
      <scheme val="minor"/>
    </font>
    <font>
      <b/>
      <i/>
      <sz val="12"/>
      <name val="Calibri"/>
      <family val="2"/>
      <scheme val="minor"/>
    </font>
    <font>
      <sz val="11"/>
      <color theme="2" tint="-0.249977111117893"/>
      <name val="Calibri"/>
      <family val="2"/>
      <scheme val="minor"/>
    </font>
    <font>
      <i/>
      <sz val="10"/>
      <color theme="1"/>
      <name val="Calibri"/>
      <family val="2"/>
      <scheme val="minor"/>
    </font>
    <font>
      <sz val="72"/>
      <color rgb="FFFF0000"/>
      <name val="Calibri"/>
      <family val="2"/>
      <scheme val="minor"/>
    </font>
    <font>
      <i/>
      <sz val="10"/>
      <name val="Calibri"/>
      <family val="2"/>
      <scheme val="minor"/>
    </font>
    <font>
      <b/>
      <i/>
      <sz val="10"/>
      <name val="Calibri"/>
      <family val="2"/>
      <scheme val="minor"/>
    </font>
    <font>
      <b/>
      <u/>
      <sz val="11"/>
      <color theme="1"/>
      <name val="Calibri"/>
      <family val="2"/>
      <scheme val="minor"/>
    </font>
    <font>
      <i/>
      <sz val="11"/>
      <name val="Calibri"/>
      <family val="2"/>
      <scheme val="minor"/>
    </font>
    <font>
      <u/>
      <sz val="11"/>
      <color theme="10"/>
      <name val="Calibri"/>
      <family val="2"/>
      <scheme val="minor"/>
    </font>
    <font>
      <b/>
      <sz val="10"/>
      <color theme="1"/>
      <name val="Calibri"/>
      <family val="2"/>
      <scheme val="minor"/>
    </font>
    <font>
      <sz val="18"/>
      <name val="Calibri"/>
      <family val="2"/>
    </font>
    <font>
      <sz val="20"/>
      <color rgb="FF0D539E"/>
      <name val="Calibri"/>
      <family val="2"/>
    </font>
    <font>
      <b/>
      <sz val="16"/>
      <color theme="0"/>
      <name val="Calibri"/>
      <family val="2"/>
    </font>
    <font>
      <b/>
      <sz val="11"/>
      <name val="Calibri"/>
      <family val="2"/>
      <scheme val="minor"/>
    </font>
    <font>
      <b/>
      <sz val="10"/>
      <name val="Calibri"/>
      <family val="2"/>
      <scheme val="minor"/>
    </font>
    <font>
      <sz val="10"/>
      <name val="Calibri"/>
      <family val="2"/>
      <scheme val="minor"/>
    </font>
    <font>
      <b/>
      <u/>
      <sz val="10"/>
      <name val="Calibri"/>
      <family val="2"/>
      <scheme val="minor"/>
    </font>
    <font>
      <i/>
      <u/>
      <sz val="10"/>
      <name val="Calibri"/>
      <family val="2"/>
      <scheme val="minor"/>
    </font>
    <font>
      <b/>
      <i/>
      <u/>
      <sz val="10"/>
      <name val="Calibri"/>
      <family val="2"/>
      <scheme val="minor"/>
    </font>
    <font>
      <sz val="10"/>
      <color theme="1"/>
      <name val="Calibri"/>
      <family val="2"/>
      <scheme val="minor"/>
    </font>
    <font>
      <b/>
      <sz val="12"/>
      <color theme="1"/>
      <name val="Calibri"/>
      <family val="2"/>
      <scheme val="minor"/>
    </font>
    <font>
      <i/>
      <sz val="10"/>
      <color theme="2" tint="-0.249977111117893"/>
      <name val="Calibri"/>
      <family val="2"/>
      <scheme val="minor"/>
    </font>
    <font>
      <sz val="72"/>
      <color rgb="FFFF0000"/>
      <name val="Calibri"/>
      <family val="2"/>
    </font>
    <font>
      <b/>
      <i/>
      <sz val="11"/>
      <name val="Calibri"/>
      <family val="2"/>
      <scheme val="minor"/>
    </font>
    <font>
      <b/>
      <u/>
      <sz val="11"/>
      <name val="Calibri"/>
      <family val="2"/>
      <scheme val="minor"/>
    </font>
    <font>
      <i/>
      <u/>
      <sz val="11"/>
      <name val="Calibri"/>
      <family val="2"/>
      <scheme val="minor"/>
    </font>
    <font>
      <b/>
      <i/>
      <u/>
      <sz val="11"/>
      <name val="Calibri"/>
      <family val="2"/>
      <scheme val="minor"/>
    </font>
    <font>
      <b/>
      <sz val="11"/>
      <color rgb="FF008561"/>
      <name val="Calibri"/>
      <family val="2"/>
      <scheme val="minor"/>
    </font>
  </fonts>
  <fills count="9">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0D539E"/>
        <bgColor indexed="64"/>
      </patternFill>
    </fill>
    <fill>
      <patternFill patternType="solid">
        <fgColor rgb="FFDDEAFF"/>
        <bgColor indexed="64"/>
      </patternFill>
    </fill>
    <fill>
      <patternFill patternType="solid">
        <fgColor rgb="FFE2EFDA"/>
        <bgColor indexed="64"/>
      </patternFill>
    </fill>
  </fills>
  <borders count="9">
    <border>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right/>
      <top/>
      <bottom style="hair">
        <color indexed="64"/>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s>
  <cellStyleXfs count="3">
    <xf numFmtId="0" fontId="0" fillId="0" borderId="0"/>
    <xf numFmtId="43" fontId="1" fillId="0" borderId="0" applyFont="0" applyFill="0" applyBorder="0" applyAlignment="0" applyProtection="0"/>
    <xf numFmtId="0" fontId="20" fillId="0" borderId="0" applyNumberFormat="0" applyFill="0" applyBorder="0" applyAlignment="0" applyProtection="0"/>
  </cellStyleXfs>
  <cellXfs count="133">
    <xf numFmtId="0" fontId="0" fillId="0" borderId="0" xfId="0"/>
    <xf numFmtId="2" fontId="0" fillId="0" borderId="0" xfId="0" applyNumberFormat="1"/>
    <xf numFmtId="17" fontId="0" fillId="0" borderId="0" xfId="0" applyNumberFormat="1"/>
    <xf numFmtId="0" fontId="7" fillId="0" borderId="0" xfId="0" applyFont="1"/>
    <xf numFmtId="164" fontId="0" fillId="0" borderId="0" xfId="1" applyNumberFormat="1" applyFont="1" applyFill="1" applyBorder="1"/>
    <xf numFmtId="164" fontId="0" fillId="0" borderId="0" xfId="0" applyNumberFormat="1"/>
    <xf numFmtId="2" fontId="0" fillId="0" borderId="0" xfId="0" applyNumberFormat="1" applyAlignment="1">
      <alignment horizontal="right"/>
    </xf>
    <xf numFmtId="0" fontId="2" fillId="0" borderId="0" xfId="0" applyFont="1"/>
    <xf numFmtId="0" fontId="4" fillId="0" borderId="0" xfId="0" applyFont="1"/>
    <xf numFmtId="0" fontId="9" fillId="0" borderId="0" xfId="0" applyFont="1"/>
    <xf numFmtId="49" fontId="5" fillId="0" borderId="0" xfId="0" applyNumberFormat="1" applyFont="1" applyProtection="1">
      <protection locked="0"/>
    </xf>
    <xf numFmtId="0" fontId="0" fillId="2" borderId="0" xfId="0" applyFill="1"/>
    <xf numFmtId="49" fontId="10" fillId="0" borderId="0" xfId="0" applyNumberFormat="1" applyFont="1" applyProtection="1">
      <protection locked="0"/>
    </xf>
    <xf numFmtId="0" fontId="9" fillId="2" borderId="0" xfId="0" applyFont="1" applyFill="1"/>
    <xf numFmtId="17" fontId="0" fillId="2" borderId="0" xfId="0" applyNumberFormat="1" applyFill="1"/>
    <xf numFmtId="0" fontId="3" fillId="0" borderId="0" xfId="0" applyFont="1"/>
    <xf numFmtId="17" fontId="0" fillId="0" borderId="0" xfId="0" applyNumberFormat="1" applyAlignment="1">
      <alignment horizontal="center"/>
    </xf>
    <xf numFmtId="0" fontId="11" fillId="0" borderId="0" xfId="0" applyFont="1"/>
    <xf numFmtId="2" fontId="13" fillId="2" borderId="0" xfId="0" applyNumberFormat="1" applyFont="1" applyFill="1" applyAlignment="1">
      <alignment horizontal="right"/>
    </xf>
    <xf numFmtId="0" fontId="3" fillId="0" borderId="0" xfId="0" applyFont="1" applyAlignment="1">
      <alignment wrapText="1"/>
    </xf>
    <xf numFmtId="1" fontId="0" fillId="0" borderId="0" xfId="0" applyNumberFormat="1"/>
    <xf numFmtId="0" fontId="6" fillId="0" borderId="0" xfId="0" applyFont="1" applyAlignment="1">
      <alignment wrapText="1"/>
    </xf>
    <xf numFmtId="17" fontId="2" fillId="0" borderId="0" xfId="0" applyNumberFormat="1" applyFont="1"/>
    <xf numFmtId="2" fontId="9" fillId="2" borderId="0" xfId="0" applyNumberFormat="1" applyFont="1" applyFill="1" applyAlignment="1">
      <alignment horizontal="right"/>
    </xf>
    <xf numFmtId="165" fontId="0" fillId="2" borderId="0" xfId="1" applyNumberFormat="1" applyFont="1" applyFill="1" applyBorder="1" applyAlignment="1">
      <alignment horizontal="right"/>
    </xf>
    <xf numFmtId="1" fontId="7" fillId="0" borderId="0" xfId="0" applyNumberFormat="1" applyFont="1"/>
    <xf numFmtId="2" fontId="0" fillId="2" borderId="0" xfId="0" applyNumberFormat="1" applyFill="1"/>
    <xf numFmtId="2" fontId="0" fillId="2" borderId="0" xfId="1" applyNumberFormat="1" applyFont="1" applyFill="1" applyBorder="1"/>
    <xf numFmtId="2" fontId="0" fillId="2" borderId="0" xfId="1" applyNumberFormat="1" applyFont="1" applyFill="1" applyBorder="1" applyAlignment="1">
      <alignment horizontal="right"/>
    </xf>
    <xf numFmtId="2" fontId="0" fillId="2" borderId="0" xfId="0" applyNumberFormat="1" applyFill="1" applyAlignment="1">
      <alignment horizontal="right"/>
    </xf>
    <xf numFmtId="0" fontId="14" fillId="0" borderId="0" xfId="0" applyFont="1" applyAlignment="1">
      <alignment vertical="top"/>
    </xf>
    <xf numFmtId="0" fontId="16" fillId="0" borderId="0" xfId="0" applyFont="1" applyAlignment="1">
      <alignment wrapText="1"/>
    </xf>
    <xf numFmtId="14" fontId="9" fillId="2" borderId="0" xfId="0" applyNumberFormat="1" applyFont="1" applyFill="1" applyAlignment="1">
      <alignment horizontal="left"/>
    </xf>
    <xf numFmtId="0" fontId="7" fillId="0" borderId="0" xfId="0" applyFont="1" applyAlignment="1">
      <alignment vertical="center"/>
    </xf>
    <xf numFmtId="2" fontId="0" fillId="0" borderId="0" xfId="0" applyNumberFormat="1" applyAlignment="1">
      <alignment vertical="center"/>
    </xf>
    <xf numFmtId="0" fontId="0" fillId="0" borderId="0" xfId="0" applyAlignment="1">
      <alignment vertical="center"/>
    </xf>
    <xf numFmtId="14" fontId="14" fillId="0" borderId="0" xfId="0" applyNumberFormat="1" applyFont="1" applyAlignment="1">
      <alignment vertical="top"/>
    </xf>
    <xf numFmtId="17" fontId="21" fillId="0" borderId="0" xfId="0" applyNumberFormat="1" applyFont="1" applyAlignment="1">
      <alignment horizontal="center" vertical="center"/>
    </xf>
    <xf numFmtId="0" fontId="0" fillId="0" borderId="0" xfId="0" applyAlignment="1">
      <alignment horizontal="right" indent="1"/>
    </xf>
    <xf numFmtId="17" fontId="0" fillId="0" borderId="5" xfId="0" applyNumberFormat="1" applyBorder="1"/>
    <xf numFmtId="49" fontId="16" fillId="0" borderId="0" xfId="0" applyNumberFormat="1" applyFont="1" applyAlignment="1">
      <alignment horizontal="left" vertical="center" wrapText="1"/>
    </xf>
    <xf numFmtId="0" fontId="19" fillId="0" borderId="0" xfId="2" applyFont="1"/>
    <xf numFmtId="0" fontId="6" fillId="0" borderId="0" xfId="0" applyFont="1"/>
    <xf numFmtId="1" fontId="9" fillId="0" borderId="4" xfId="0" applyNumberFormat="1" applyFont="1" applyBorder="1" applyAlignment="1">
      <alignment vertical="center"/>
    </xf>
    <xf numFmtId="49" fontId="26" fillId="0" borderId="0" xfId="0" applyNumberFormat="1" applyFont="1" applyAlignment="1">
      <alignment horizontal="right"/>
    </xf>
    <xf numFmtId="0" fontId="31" fillId="0" borderId="0" xfId="0" applyFont="1"/>
    <xf numFmtId="49" fontId="26" fillId="0" borderId="0" xfId="0" applyNumberFormat="1" applyFont="1"/>
    <xf numFmtId="0" fontId="32" fillId="0" borderId="0" xfId="0" applyFont="1"/>
    <xf numFmtId="0" fontId="31" fillId="0" borderId="0" xfId="0" applyFont="1" applyAlignment="1">
      <alignment horizontal="right"/>
    </xf>
    <xf numFmtId="0" fontId="10" fillId="0" borderId="0" xfId="0" applyFont="1"/>
    <xf numFmtId="0" fontId="33" fillId="0" borderId="0" xfId="0" applyFont="1"/>
    <xf numFmtId="17" fontId="31" fillId="4" borderId="1" xfId="0" applyNumberFormat="1" applyFont="1" applyFill="1" applyBorder="1"/>
    <xf numFmtId="17" fontId="31" fillId="2" borderId="1" xfId="0" applyNumberFormat="1" applyFont="1" applyFill="1" applyBorder="1" applyAlignment="1" applyProtection="1">
      <alignment horizontal="center" vertical="center"/>
      <protection locked="0"/>
    </xf>
    <xf numFmtId="0" fontId="31" fillId="0" borderId="0" xfId="0" applyFont="1" applyAlignment="1">
      <alignment horizontal="right" wrapText="1"/>
    </xf>
    <xf numFmtId="3" fontId="31" fillId="2" borderId="1" xfId="1" applyNumberFormat="1" applyFont="1" applyFill="1" applyBorder="1" applyProtection="1">
      <protection locked="0"/>
    </xf>
    <xf numFmtId="3" fontId="31" fillId="2" borderId="3" xfId="1" applyNumberFormat="1" applyFont="1" applyFill="1" applyBorder="1" applyProtection="1">
      <protection locked="0"/>
    </xf>
    <xf numFmtId="164" fontId="31" fillId="4" borderId="2" xfId="0" applyNumberFormat="1" applyFont="1" applyFill="1" applyBorder="1"/>
    <xf numFmtId="2" fontId="31" fillId="4" borderId="1" xfId="0" applyNumberFormat="1" applyFont="1" applyFill="1" applyBorder="1" applyAlignment="1">
      <alignment horizontal="right"/>
    </xf>
    <xf numFmtId="0" fontId="31" fillId="0" borderId="0" xfId="0" applyFont="1" applyAlignment="1">
      <alignment horizontal="right" wrapText="1" indent="1"/>
    </xf>
    <xf numFmtId="167" fontId="27" fillId="2" borderId="1" xfId="0" applyNumberFormat="1" applyFont="1" applyFill="1" applyBorder="1" applyAlignment="1" applyProtection="1">
      <alignment horizontal="right" wrapText="1"/>
      <protection locked="0"/>
    </xf>
    <xf numFmtId="2" fontId="31" fillId="0" borderId="0" xfId="0" applyNumberFormat="1" applyFont="1" applyAlignment="1">
      <alignment horizontal="right"/>
    </xf>
    <xf numFmtId="166" fontId="27" fillId="2" borderId="1" xfId="1" applyNumberFormat="1" applyFont="1" applyFill="1" applyBorder="1" applyProtection="1">
      <protection locked="0"/>
    </xf>
    <xf numFmtId="164" fontId="14" fillId="0" borderId="0" xfId="1" applyNumberFormat="1" applyFont="1" applyFill="1" applyBorder="1"/>
    <xf numFmtId="166" fontId="27" fillId="2" borderId="1" xfId="0" applyNumberFormat="1" applyFont="1" applyFill="1" applyBorder="1" applyAlignment="1" applyProtection="1">
      <alignment horizontal="right"/>
      <protection locked="0"/>
    </xf>
    <xf numFmtId="164" fontId="31" fillId="0" borderId="0" xfId="0" applyNumberFormat="1" applyFont="1"/>
    <xf numFmtId="166" fontId="31" fillId="2" borderId="1" xfId="1" applyNumberFormat="1" applyFont="1" applyFill="1" applyBorder="1" applyProtection="1">
      <protection locked="0"/>
    </xf>
    <xf numFmtId="166" fontId="31" fillId="2" borderId="1" xfId="0" applyNumberFormat="1" applyFont="1" applyFill="1" applyBorder="1" applyProtection="1">
      <protection locked="0"/>
    </xf>
    <xf numFmtId="167" fontId="27" fillId="3" borderId="1" xfId="0" applyNumberFormat="1" applyFont="1" applyFill="1" applyBorder="1" applyAlignment="1" applyProtection="1">
      <alignment horizontal="right" wrapText="1"/>
      <protection locked="0"/>
    </xf>
    <xf numFmtId="168" fontId="31" fillId="3" borderId="1" xfId="1" applyNumberFormat="1" applyFont="1" applyFill="1" applyBorder="1" applyProtection="1">
      <protection locked="0"/>
    </xf>
    <xf numFmtId="166" fontId="31" fillId="3" borderId="1" xfId="1" applyNumberFormat="1" applyFont="1" applyFill="1" applyBorder="1" applyProtection="1">
      <protection locked="0"/>
    </xf>
    <xf numFmtId="49" fontId="25" fillId="0" borderId="0" xfId="0" applyNumberFormat="1" applyFont="1" applyAlignment="1">
      <alignment horizontal="left" vertical="center" wrapText="1"/>
    </xf>
    <xf numFmtId="0" fontId="10" fillId="0" borderId="0" xfId="0" applyFont="1" applyAlignment="1">
      <alignment vertical="center" wrapText="1"/>
    </xf>
    <xf numFmtId="17" fontId="21" fillId="0" borderId="1" xfId="0" applyNumberFormat="1" applyFont="1" applyBorder="1" applyAlignment="1">
      <alignment horizontal="center" vertical="center"/>
    </xf>
    <xf numFmtId="0" fontId="31" fillId="0" borderId="0" xfId="0" applyFont="1" applyAlignment="1">
      <alignment horizontal="right" indent="1"/>
    </xf>
    <xf numFmtId="0" fontId="26" fillId="0" borderId="0" xfId="0" applyFont="1" applyAlignment="1">
      <alignment wrapText="1"/>
    </xf>
    <xf numFmtId="1" fontId="27" fillId="0" borderId="4" xfId="0" applyNumberFormat="1" applyFont="1" applyBorder="1"/>
    <xf numFmtId="1" fontId="27" fillId="3" borderId="1" xfId="0" applyNumberFormat="1" applyFont="1" applyFill="1" applyBorder="1" applyProtection="1">
      <protection locked="0"/>
    </xf>
    <xf numFmtId="2" fontId="27" fillId="0" borderId="4" xfId="0" applyNumberFormat="1" applyFont="1" applyBorder="1"/>
    <xf numFmtId="0" fontId="27" fillId="0" borderId="4" xfId="0" applyFont="1" applyBorder="1"/>
    <xf numFmtId="0" fontId="27" fillId="0" borderId="0" xfId="0" applyFont="1" applyAlignment="1">
      <alignment horizontal="right" indent="1"/>
    </xf>
    <xf numFmtId="0" fontId="22" fillId="5" borderId="0" xfId="0" applyFont="1" applyFill="1" applyAlignment="1">
      <alignment horizontal="left" vertical="center"/>
    </xf>
    <xf numFmtId="0" fontId="34" fillId="5" borderId="0" xfId="0" applyFont="1" applyFill="1" applyAlignment="1">
      <alignment horizontal="left" vertical="center"/>
    </xf>
    <xf numFmtId="14" fontId="16" fillId="7" borderId="1" xfId="0" applyNumberFormat="1" applyFont="1" applyFill="1" applyBorder="1" applyAlignment="1" applyProtection="1">
      <alignment horizontal="right"/>
      <protection locked="0"/>
    </xf>
    <xf numFmtId="0" fontId="27" fillId="7" borderId="1" xfId="0" applyFont="1" applyFill="1" applyBorder="1" applyProtection="1">
      <protection locked="0"/>
    </xf>
    <xf numFmtId="17" fontId="31" fillId="7" borderId="1" xfId="0" applyNumberFormat="1" applyFont="1" applyFill="1" applyBorder="1" applyProtection="1">
      <protection locked="0"/>
    </xf>
    <xf numFmtId="17" fontId="31" fillId="7" borderId="1" xfId="0" applyNumberFormat="1" applyFont="1" applyFill="1" applyBorder="1" applyAlignment="1" applyProtection="1">
      <alignment horizontal="center" vertical="center"/>
      <protection locked="0"/>
    </xf>
    <xf numFmtId="3" fontId="31" fillId="7" borderId="1" xfId="1" applyNumberFormat="1" applyFont="1" applyFill="1" applyBorder="1" applyProtection="1">
      <protection locked="0"/>
    </xf>
    <xf numFmtId="3" fontId="31" fillId="7" borderId="3" xfId="1" applyNumberFormat="1" applyFont="1" applyFill="1" applyBorder="1" applyProtection="1">
      <protection locked="0"/>
    </xf>
    <xf numFmtId="167" fontId="27" fillId="7" borderId="1" xfId="0" applyNumberFormat="1" applyFont="1" applyFill="1" applyBorder="1" applyAlignment="1" applyProtection="1">
      <alignment horizontal="right" wrapText="1"/>
      <protection locked="0"/>
    </xf>
    <xf numFmtId="168" fontId="27" fillId="7" borderId="1" xfId="1" applyNumberFormat="1" applyFont="1" applyFill="1" applyBorder="1" applyProtection="1">
      <protection locked="0"/>
    </xf>
    <xf numFmtId="168" fontId="27" fillId="7" borderId="1" xfId="0" applyNumberFormat="1" applyFont="1" applyFill="1" applyBorder="1" applyProtection="1">
      <protection locked="0"/>
    </xf>
    <xf numFmtId="166" fontId="27" fillId="7" borderId="1" xfId="1" applyNumberFormat="1" applyFont="1" applyFill="1" applyBorder="1" applyProtection="1">
      <protection locked="0"/>
    </xf>
    <xf numFmtId="168" fontId="27" fillId="7" borderId="1" xfId="0" applyNumberFormat="1" applyFont="1" applyFill="1" applyBorder="1" applyAlignment="1" applyProtection="1">
      <alignment horizontal="right"/>
      <protection locked="0"/>
    </xf>
    <xf numFmtId="166" fontId="27" fillId="7" borderId="1" xfId="0" applyNumberFormat="1" applyFont="1" applyFill="1" applyBorder="1" applyAlignment="1" applyProtection="1">
      <alignment horizontal="right"/>
      <protection locked="0"/>
    </xf>
    <xf numFmtId="168" fontId="31" fillId="7" borderId="1" xfId="1" applyNumberFormat="1" applyFont="1" applyFill="1" applyBorder="1" applyProtection="1">
      <protection locked="0"/>
    </xf>
    <xf numFmtId="166" fontId="31" fillId="7" borderId="1" xfId="1" applyNumberFormat="1" applyFont="1" applyFill="1" applyBorder="1" applyProtection="1">
      <protection locked="0"/>
    </xf>
    <xf numFmtId="168" fontId="31" fillId="7" borderId="1" xfId="0" applyNumberFormat="1" applyFont="1" applyFill="1" applyBorder="1" applyProtection="1">
      <protection locked="0"/>
    </xf>
    <xf numFmtId="166" fontId="31" fillId="7" borderId="1" xfId="0" applyNumberFormat="1" applyFont="1" applyFill="1" applyBorder="1" applyProtection="1">
      <protection locked="0"/>
    </xf>
    <xf numFmtId="1" fontId="27" fillId="7" borderId="1" xfId="0" applyNumberFormat="1" applyFont="1" applyFill="1" applyBorder="1" applyProtection="1">
      <protection locked="0"/>
    </xf>
    <xf numFmtId="4" fontId="27" fillId="3" borderId="1" xfId="0" applyNumberFormat="1" applyFont="1" applyFill="1" applyBorder="1" applyProtection="1">
      <protection locked="0"/>
    </xf>
    <xf numFmtId="4" fontId="9" fillId="7" borderId="1" xfId="0" applyNumberFormat="1" applyFont="1" applyFill="1" applyBorder="1" applyProtection="1">
      <protection locked="0"/>
    </xf>
    <xf numFmtId="49" fontId="25" fillId="0" borderId="0" xfId="0" applyNumberFormat="1" applyFont="1" applyAlignment="1">
      <alignment horizontal="right"/>
    </xf>
    <xf numFmtId="0" fontId="6" fillId="0" borderId="0" xfId="0" applyFont="1" applyAlignment="1">
      <alignment vertical="top"/>
    </xf>
    <xf numFmtId="49" fontId="25" fillId="0" borderId="0" xfId="0" applyNumberFormat="1" applyFont="1"/>
    <xf numFmtId="14" fontId="19" fillId="7" borderId="1" xfId="0" applyNumberFormat="1" applyFont="1" applyFill="1" applyBorder="1" applyAlignment="1" applyProtection="1">
      <alignment horizontal="right"/>
      <protection locked="0"/>
    </xf>
    <xf numFmtId="0" fontId="0" fillId="0" borderId="0" xfId="0" applyAlignment="1">
      <alignment wrapText="1"/>
    </xf>
    <xf numFmtId="169" fontId="27" fillId="7" borderId="1" xfId="0" applyNumberFormat="1" applyFont="1" applyFill="1" applyBorder="1" applyAlignment="1" applyProtection="1">
      <alignment horizontal="right" wrapText="1"/>
      <protection locked="0"/>
    </xf>
    <xf numFmtId="169" fontId="27" fillId="8" borderId="1" xfId="0" applyNumberFormat="1" applyFont="1" applyFill="1" applyBorder="1" applyAlignment="1" applyProtection="1">
      <alignment horizontal="right" wrapText="1"/>
      <protection locked="0"/>
    </xf>
    <xf numFmtId="49" fontId="10" fillId="0" borderId="0" xfId="0" applyNumberFormat="1" applyFont="1" applyAlignment="1">
      <alignment horizontal="center"/>
    </xf>
    <xf numFmtId="49" fontId="26" fillId="0" borderId="0" xfId="0" applyNumberFormat="1" applyFont="1" applyAlignment="1">
      <alignment horizontal="center"/>
    </xf>
    <xf numFmtId="0" fontId="23" fillId="5" borderId="0" xfId="0" applyFont="1" applyFill="1" applyAlignment="1">
      <alignment horizontal="left" vertical="center" wrapText="1"/>
    </xf>
    <xf numFmtId="0" fontId="22" fillId="5" borderId="0" xfId="0" applyFont="1" applyFill="1" applyAlignment="1">
      <alignment horizontal="left" vertical="center"/>
    </xf>
    <xf numFmtId="0" fontId="24" fillId="0" borderId="0" xfId="0" applyFont="1" applyAlignment="1">
      <alignment vertical="center"/>
    </xf>
    <xf numFmtId="49" fontId="19" fillId="0" borderId="0" xfId="0" applyNumberFormat="1" applyFont="1" applyAlignment="1">
      <alignment horizontal="left" vertical="center" wrapText="1"/>
    </xf>
    <xf numFmtId="0" fontId="14" fillId="0" borderId="0" xfId="0" applyFont="1" applyAlignment="1">
      <alignment horizontal="left" vertical="top" wrapText="1"/>
    </xf>
    <xf numFmtId="0" fontId="0" fillId="7" borderId="6" xfId="0" applyFill="1" applyBorder="1" applyAlignment="1" applyProtection="1">
      <alignment horizontal="left" vertical="center"/>
      <protection locked="0"/>
    </xf>
    <xf numFmtId="0" fontId="0" fillId="7" borderId="7" xfId="0" applyFill="1" applyBorder="1" applyProtection="1">
      <protection locked="0"/>
    </xf>
    <xf numFmtId="0" fontId="0" fillId="7" borderId="8" xfId="0" applyFill="1" applyBorder="1" applyProtection="1">
      <protection locked="0"/>
    </xf>
    <xf numFmtId="14" fontId="0" fillId="7" borderId="6" xfId="0" applyNumberFormat="1" applyFill="1" applyBorder="1" applyAlignment="1" applyProtection="1">
      <alignment horizontal="left" vertical="center"/>
      <protection locked="0"/>
    </xf>
    <xf numFmtId="0" fontId="24" fillId="6" borderId="0" xfId="0" applyFont="1" applyFill="1" applyAlignment="1">
      <alignment vertical="center"/>
    </xf>
    <xf numFmtId="0" fontId="31" fillId="7" borderId="6" xfId="0" applyFont="1" applyFill="1" applyBorder="1" applyAlignment="1" applyProtection="1">
      <alignment horizontal="left" vertical="center"/>
      <protection locked="0"/>
    </xf>
    <xf numFmtId="0" fontId="31" fillId="7" borderId="7" xfId="0" applyFont="1" applyFill="1" applyBorder="1" applyProtection="1">
      <protection locked="0"/>
    </xf>
    <xf numFmtId="0" fontId="31" fillId="7" borderId="8" xfId="0" applyFont="1" applyFill="1" applyBorder="1" applyProtection="1">
      <protection locked="0"/>
    </xf>
    <xf numFmtId="14" fontId="27" fillId="7" borderId="6" xfId="0" applyNumberFormat="1" applyFont="1" applyFill="1" applyBorder="1" applyAlignment="1" applyProtection="1">
      <alignment horizontal="left"/>
      <protection locked="0"/>
    </xf>
    <xf numFmtId="0" fontId="27" fillId="7" borderId="7" xfId="0" applyFont="1" applyFill="1" applyBorder="1" applyAlignment="1" applyProtection="1">
      <alignment horizontal="left"/>
      <protection locked="0"/>
    </xf>
    <xf numFmtId="0" fontId="27" fillId="7" borderId="8" xfId="0" applyFont="1" applyFill="1" applyBorder="1" applyAlignment="1" applyProtection="1">
      <alignment horizontal="left"/>
      <protection locked="0"/>
    </xf>
    <xf numFmtId="49" fontId="16" fillId="0" borderId="0" xfId="0" applyNumberFormat="1" applyFont="1" applyAlignment="1">
      <alignment horizontal="left" vertical="center" wrapText="1"/>
    </xf>
    <xf numFmtId="49" fontId="11" fillId="0" borderId="0" xfId="0" applyNumberFormat="1" applyFont="1" applyAlignment="1" applyProtection="1">
      <alignment horizontal="left" vertical="top" wrapText="1"/>
      <protection locked="0"/>
    </xf>
    <xf numFmtId="0" fontId="0" fillId="2" borderId="0" xfId="0" applyFill="1" applyAlignment="1">
      <alignment horizontal="left"/>
    </xf>
    <xf numFmtId="0" fontId="14" fillId="0" borderId="0" xfId="0" applyFont="1" applyAlignment="1">
      <alignment vertical="top" wrapText="1"/>
    </xf>
    <xf numFmtId="0" fontId="15" fillId="0" borderId="0" xfId="0" applyFont="1" applyAlignment="1">
      <alignment horizontal="left"/>
    </xf>
    <xf numFmtId="0" fontId="23" fillId="5" borderId="0" xfId="0" applyFont="1" applyFill="1" applyAlignment="1">
      <alignment vertical="center"/>
    </xf>
    <xf numFmtId="0" fontId="0" fillId="0" borderId="0" xfId="0" applyAlignment="1">
      <alignment wrapText="1"/>
    </xf>
  </cellXfs>
  <cellStyles count="3">
    <cellStyle name="Komma" xfId="1" builtinId="3"/>
    <cellStyle name="Link" xfId="2" builtinId="8"/>
    <cellStyle name="Standard" xfId="0" builtinId="0"/>
  </cellStyles>
  <dxfs count="2">
    <dxf>
      <font>
        <color theme="0"/>
      </font>
      <fill>
        <patternFill patternType="none">
          <bgColor auto="1"/>
        </patternFill>
      </fill>
      <border>
        <right/>
        <top/>
        <bottom/>
      </border>
    </dxf>
    <dxf>
      <font>
        <color theme="0"/>
      </font>
      <fill>
        <patternFill patternType="none">
          <bgColor auto="1"/>
        </patternFill>
      </fill>
      <border>
        <right/>
        <top/>
        <bottom/>
      </border>
    </dxf>
  </dxfs>
  <tableStyles count="1" defaultTableStyle="TableStyleMedium2" defaultPivotStyle="PivotStyleLight16">
    <tableStyle name="Invisible" pivot="0" table="0" count="0" xr9:uid="{97B022D5-B682-4CFA-9864-9ED28A74996E}"/>
  </tableStyles>
  <colors>
    <mruColors>
      <color rgb="FF008561"/>
      <color rgb="FFE2EFDA"/>
      <color rgb="FFDDEA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649941</xdr:colOff>
      <xdr:row>0</xdr:row>
      <xdr:rowOff>44824</xdr:rowOff>
    </xdr:from>
    <xdr:to>
      <xdr:col>11</xdr:col>
      <xdr:colOff>250451</xdr:colOff>
      <xdr:row>1</xdr:row>
      <xdr:rowOff>20705</xdr:rowOff>
    </xdr:to>
    <xdr:pic>
      <xdr:nvPicPr>
        <xdr:cNvPr id="2" name="Grafik 1">
          <a:extLst>
            <a:ext uri="{FF2B5EF4-FFF2-40B4-BE49-F238E27FC236}">
              <a16:creationId xmlns:a16="http://schemas.microsoft.com/office/drawing/2014/main" id="{A7312F45-A213-43DA-87A6-0EFA1F04AB97}"/>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51941" y="44824"/>
          <a:ext cx="668655" cy="532589"/>
        </a:xfrm>
        <a:prstGeom prst="rect">
          <a:avLst/>
        </a:prstGeom>
      </xdr:spPr>
    </xdr:pic>
    <xdr:clientData/>
  </xdr:twoCellAnchor>
  <xdr:twoCellAnchor editAs="oneCell">
    <xdr:from>
      <xdr:col>11</xdr:col>
      <xdr:colOff>528133</xdr:colOff>
      <xdr:row>0</xdr:row>
      <xdr:rowOff>61334</xdr:rowOff>
    </xdr:from>
    <xdr:to>
      <xdr:col>12</xdr:col>
      <xdr:colOff>706380</xdr:colOff>
      <xdr:row>1</xdr:row>
      <xdr:rowOff>53514</xdr:rowOff>
    </xdr:to>
    <xdr:pic>
      <xdr:nvPicPr>
        <xdr:cNvPr id="3" name="Grafik 5">
          <a:extLst>
            <a:ext uri="{FF2B5EF4-FFF2-40B4-BE49-F238E27FC236}">
              <a16:creationId xmlns:a16="http://schemas.microsoft.com/office/drawing/2014/main" id="{5E72A9FF-C4F3-4136-AB48-A4A963CDEFD4}"/>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7605898" y="61334"/>
          <a:ext cx="1238771" cy="533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649941</xdr:colOff>
      <xdr:row>0</xdr:row>
      <xdr:rowOff>44824</xdr:rowOff>
    </xdr:from>
    <xdr:to>
      <xdr:col>11</xdr:col>
      <xdr:colOff>250451</xdr:colOff>
      <xdr:row>1</xdr:row>
      <xdr:rowOff>20705</xdr:rowOff>
    </xdr:to>
    <xdr:pic>
      <xdr:nvPicPr>
        <xdr:cNvPr id="2" name="Grafik 1">
          <a:extLst>
            <a:ext uri="{FF2B5EF4-FFF2-40B4-BE49-F238E27FC236}">
              <a16:creationId xmlns:a16="http://schemas.microsoft.com/office/drawing/2014/main" id="{1BF95015-7C5B-4087-86A5-28F8387E76F7}"/>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223316" y="44824"/>
          <a:ext cx="648260" cy="528331"/>
        </a:xfrm>
        <a:prstGeom prst="rect">
          <a:avLst/>
        </a:prstGeom>
      </xdr:spPr>
    </xdr:pic>
    <xdr:clientData/>
  </xdr:twoCellAnchor>
  <xdr:twoCellAnchor editAs="oneCell">
    <xdr:from>
      <xdr:col>11</xdr:col>
      <xdr:colOff>528133</xdr:colOff>
      <xdr:row>0</xdr:row>
      <xdr:rowOff>61334</xdr:rowOff>
    </xdr:from>
    <xdr:to>
      <xdr:col>12</xdr:col>
      <xdr:colOff>706380</xdr:colOff>
      <xdr:row>1</xdr:row>
      <xdr:rowOff>53514</xdr:rowOff>
    </xdr:to>
    <xdr:pic>
      <xdr:nvPicPr>
        <xdr:cNvPr id="3" name="Grafik 5">
          <a:extLst>
            <a:ext uri="{FF2B5EF4-FFF2-40B4-BE49-F238E27FC236}">
              <a16:creationId xmlns:a16="http://schemas.microsoft.com/office/drawing/2014/main" id="{670E547A-FFB1-4689-89B3-A981603CC806}"/>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7149258" y="61334"/>
          <a:ext cx="1225997" cy="5446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93"/>
  <sheetViews>
    <sheetView showGridLines="0" tabSelected="1" zoomScale="90" zoomScaleNormal="90" workbookViewId="0">
      <selection activeCell="B4" sqref="B4:D4"/>
    </sheetView>
  </sheetViews>
  <sheetFormatPr baseColWidth="10" defaultColWidth="0" defaultRowHeight="14.5" zeroHeight="1" x14ac:dyDescent="0.35"/>
  <cols>
    <col min="1" max="1" width="92.1796875" customWidth="1"/>
    <col min="2" max="13" width="15.7265625" customWidth="1"/>
    <col min="14" max="14" width="2.26953125" customWidth="1"/>
    <col min="15" max="15" width="15" hidden="1" customWidth="1"/>
    <col min="16" max="16" width="15.1796875" hidden="1" customWidth="1"/>
    <col min="17" max="17" width="14.1796875" hidden="1" customWidth="1"/>
    <col min="18" max="18" width="14.54296875" hidden="1" customWidth="1"/>
    <col min="19" max="19" width="15.26953125" hidden="1" customWidth="1"/>
    <col min="20" max="20" width="14.453125" hidden="1" customWidth="1"/>
    <col min="21" max="21" width="13" hidden="1" customWidth="1"/>
    <col min="22" max="22" width="13.54296875" hidden="1" customWidth="1"/>
    <col min="23" max="23" width="13.81640625" hidden="1" customWidth="1"/>
    <col min="24" max="24" width="14.81640625" hidden="1" customWidth="1"/>
    <col min="25" max="25" width="15.26953125" hidden="1" customWidth="1"/>
    <col min="26" max="16384" width="8.7265625" hidden="1"/>
  </cols>
  <sheetData>
    <row r="1" spans="1:14" ht="43.9" customHeight="1" x14ac:dyDescent="0.35">
      <c r="A1" s="110" t="s">
        <v>110</v>
      </c>
      <c r="B1" s="110"/>
      <c r="C1" s="110"/>
      <c r="D1" s="110"/>
      <c r="E1" s="110"/>
    </row>
    <row r="2" spans="1:14" ht="43.9" customHeight="1" x14ac:dyDescent="0.35">
      <c r="A2" s="111" t="s">
        <v>162</v>
      </c>
      <c r="B2" s="111"/>
      <c r="C2" s="111"/>
      <c r="D2" s="111"/>
      <c r="E2" s="111"/>
    </row>
    <row r="3" spans="1:14" ht="18" customHeight="1" x14ac:dyDescent="0.35">
      <c r="A3" s="112"/>
      <c r="B3" s="112"/>
      <c r="C3" s="112"/>
      <c r="D3" s="112"/>
      <c r="E3" s="112"/>
      <c r="F3" s="112"/>
      <c r="G3" s="112"/>
      <c r="H3" s="112"/>
      <c r="I3" s="112"/>
      <c r="J3" s="112"/>
      <c r="K3" s="112"/>
      <c r="L3" s="112"/>
      <c r="M3" s="112"/>
      <c r="N3" s="112"/>
    </row>
    <row r="4" spans="1:14" x14ac:dyDescent="0.35">
      <c r="A4" s="101" t="s">
        <v>22</v>
      </c>
      <c r="B4" s="115"/>
      <c r="C4" s="116"/>
      <c r="D4" s="117"/>
      <c r="E4" s="102" t="s">
        <v>109</v>
      </c>
    </row>
    <row r="5" spans="1:14" x14ac:dyDescent="0.35">
      <c r="A5" s="101" t="s">
        <v>21</v>
      </c>
      <c r="B5" s="115"/>
      <c r="C5" s="116"/>
      <c r="D5" s="117"/>
      <c r="E5" s="102" t="s">
        <v>111</v>
      </c>
    </row>
    <row r="6" spans="1:14" x14ac:dyDescent="0.35">
      <c r="A6" s="101" t="s">
        <v>20</v>
      </c>
      <c r="B6" s="118"/>
      <c r="C6" s="116"/>
      <c r="D6" s="117"/>
      <c r="E6" s="102" t="s">
        <v>135</v>
      </c>
    </row>
    <row r="7" spans="1:14" ht="15.5" x14ac:dyDescent="0.35">
      <c r="A7" s="108"/>
      <c r="B7" s="108"/>
      <c r="C7" s="108"/>
      <c r="D7" s="108"/>
      <c r="E7" s="108"/>
      <c r="F7" s="108"/>
      <c r="G7" s="108"/>
      <c r="H7" s="108"/>
      <c r="I7" s="108"/>
      <c r="J7" s="108"/>
      <c r="K7" s="108"/>
      <c r="L7" s="108"/>
      <c r="M7" s="108"/>
      <c r="N7" s="108"/>
    </row>
    <row r="8" spans="1:14" ht="171" customHeight="1" x14ac:dyDescent="0.35">
      <c r="A8" s="113" t="s">
        <v>160</v>
      </c>
      <c r="B8" s="113"/>
      <c r="C8" s="113"/>
      <c r="D8" s="113"/>
      <c r="E8" s="113"/>
      <c r="F8" s="113"/>
      <c r="G8" s="113"/>
      <c r="H8" s="113"/>
      <c r="I8" s="113"/>
      <c r="J8" s="113"/>
      <c r="K8" s="113"/>
      <c r="L8" s="113"/>
      <c r="M8" s="113"/>
      <c r="N8" s="113"/>
    </row>
    <row r="9" spans="1:14" ht="15.5" x14ac:dyDescent="0.35">
      <c r="A9" s="108"/>
      <c r="B9" s="108"/>
      <c r="C9" s="108"/>
      <c r="D9" s="108"/>
      <c r="E9" s="108"/>
      <c r="F9" s="108"/>
      <c r="G9" s="108"/>
      <c r="H9" s="108"/>
      <c r="I9" s="108"/>
      <c r="J9" s="108"/>
      <c r="K9" s="108"/>
      <c r="L9" s="108"/>
      <c r="M9" s="108"/>
      <c r="N9" s="108"/>
    </row>
    <row r="10" spans="1:14" x14ac:dyDescent="0.35">
      <c r="A10" s="103" t="s">
        <v>159</v>
      </c>
    </row>
    <row r="11" spans="1:14" x14ac:dyDescent="0.35">
      <c r="A11" s="103" t="s">
        <v>118</v>
      </c>
      <c r="B11" s="104"/>
      <c r="C11" s="41" t="str">
        <f>IF(B11="Ja",HYPERLINK("#'Datenexport'!A1","Bitte fügen Sie hier den Datenexport Ihrer Betriebsdaten ein."),"")</f>
        <v/>
      </c>
    </row>
    <row r="12" spans="1:14" x14ac:dyDescent="0.35">
      <c r="A12" s="103" t="s">
        <v>113</v>
      </c>
      <c r="B12" s="104"/>
      <c r="C12" s="42"/>
    </row>
    <row r="13" spans="1:14" ht="15.5" x14ac:dyDescent="0.35">
      <c r="A13" s="108"/>
      <c r="B13" s="108"/>
      <c r="C13" s="108"/>
      <c r="D13" s="108"/>
      <c r="E13" s="108"/>
      <c r="F13" s="108"/>
      <c r="G13" s="108"/>
      <c r="H13" s="108"/>
      <c r="I13" s="108"/>
      <c r="J13" s="108"/>
      <c r="K13" s="108"/>
      <c r="L13" s="108"/>
      <c r="M13" s="108"/>
      <c r="N13" s="108"/>
    </row>
    <row r="14" spans="1:14" ht="21" x14ac:dyDescent="0.35">
      <c r="A14" s="119" t="s">
        <v>119</v>
      </c>
      <c r="B14" s="119"/>
      <c r="C14" s="119"/>
      <c r="D14" s="119"/>
      <c r="E14" s="119"/>
      <c r="F14" s="119"/>
      <c r="G14" s="119"/>
      <c r="H14" s="119"/>
      <c r="I14" s="119"/>
      <c r="J14" s="119"/>
      <c r="K14" s="119"/>
      <c r="L14" s="119"/>
      <c r="M14" s="119"/>
      <c r="N14" s="119"/>
    </row>
    <row r="15" spans="1:14" ht="15.5" x14ac:dyDescent="0.35">
      <c r="A15" s="108"/>
      <c r="B15" s="108"/>
      <c r="C15" s="108"/>
      <c r="D15" s="108"/>
      <c r="E15" s="108"/>
      <c r="F15" s="108"/>
      <c r="G15" s="108"/>
      <c r="H15" s="108"/>
      <c r="I15" s="108"/>
      <c r="J15" s="108"/>
      <c r="K15" s="108"/>
      <c r="L15" s="108"/>
      <c r="M15" s="108"/>
      <c r="N15" s="108"/>
    </row>
    <row r="16" spans="1:14" ht="15.5" x14ac:dyDescent="0.35">
      <c r="A16" s="47" t="s">
        <v>33</v>
      </c>
    </row>
    <row r="17" spans="1:25" x14ac:dyDescent="0.35">
      <c r="A17" s="48" t="s">
        <v>139</v>
      </c>
      <c r="B17" s="83"/>
      <c r="C17" s="30"/>
      <c r="D17" s="30"/>
      <c r="E17" s="30"/>
      <c r="F17" s="30"/>
      <c r="G17" s="45"/>
    </row>
    <row r="18" spans="1:25" x14ac:dyDescent="0.35">
      <c r="A18" s="48" t="s">
        <v>140</v>
      </c>
      <c r="B18" s="83"/>
      <c r="C18" s="30"/>
      <c r="D18" s="30"/>
      <c r="E18" s="30"/>
      <c r="F18" s="30"/>
      <c r="G18" s="45"/>
    </row>
    <row r="19" spans="1:25" ht="15" customHeight="1" x14ac:dyDescent="0.35">
      <c r="A19" s="48" t="s">
        <v>141</v>
      </c>
      <c r="B19" s="83"/>
      <c r="C19" s="114" t="s">
        <v>65</v>
      </c>
      <c r="D19" s="114"/>
      <c r="E19" s="114"/>
      <c r="F19" s="114"/>
      <c r="G19" s="114"/>
    </row>
    <row r="20" spans="1:25" x14ac:dyDescent="0.35">
      <c r="A20" s="48" t="s">
        <v>142</v>
      </c>
      <c r="B20" s="83"/>
      <c r="C20" s="114"/>
      <c r="D20" s="114"/>
      <c r="E20" s="114"/>
      <c r="F20" s="114"/>
      <c r="G20" s="114"/>
    </row>
    <row r="21" spans="1:25" x14ac:dyDescent="0.35">
      <c r="A21" s="48" t="s">
        <v>143</v>
      </c>
      <c r="B21" s="83"/>
      <c r="C21" s="114"/>
      <c r="D21" s="114"/>
      <c r="E21" s="114"/>
      <c r="F21" s="114"/>
      <c r="G21" s="114"/>
    </row>
    <row r="22" spans="1:25" x14ac:dyDescent="0.35">
      <c r="A22" s="48" t="s">
        <v>144</v>
      </c>
      <c r="B22" s="83"/>
      <c r="C22" s="114"/>
      <c r="D22" s="114"/>
      <c r="E22" s="114"/>
      <c r="F22" s="114"/>
      <c r="G22" s="114"/>
    </row>
    <row r="23" spans="1:25" x14ac:dyDescent="0.35">
      <c r="A23" s="48" t="s">
        <v>145</v>
      </c>
      <c r="B23" s="83"/>
      <c r="C23" s="114"/>
      <c r="D23" s="114"/>
      <c r="E23" s="114"/>
      <c r="F23" s="114"/>
      <c r="G23" s="114"/>
    </row>
    <row r="24" spans="1:25" x14ac:dyDescent="0.35">
      <c r="A24" s="48" t="s">
        <v>146</v>
      </c>
      <c r="B24" s="83"/>
      <c r="C24" s="114"/>
      <c r="D24" s="114"/>
      <c r="E24" s="114"/>
      <c r="F24" s="114"/>
      <c r="G24" s="114"/>
    </row>
    <row r="25" spans="1:25" ht="15.5" x14ac:dyDescent="0.35">
      <c r="A25" s="108"/>
      <c r="B25" s="108"/>
      <c r="C25" s="108"/>
      <c r="D25" s="108"/>
      <c r="E25" s="108"/>
      <c r="F25" s="108"/>
      <c r="G25" s="108"/>
      <c r="H25" s="108"/>
      <c r="I25" s="108"/>
      <c r="J25" s="108"/>
      <c r="K25" s="108"/>
      <c r="L25" s="108"/>
      <c r="M25" s="108"/>
      <c r="N25" s="108"/>
    </row>
    <row r="26" spans="1:25" ht="15.5" x14ac:dyDescent="0.35">
      <c r="A26" s="49" t="s">
        <v>95</v>
      </c>
      <c r="B26" s="3"/>
      <c r="C26" s="3"/>
      <c r="D26" s="3"/>
      <c r="E26" s="3"/>
    </row>
    <row r="27" spans="1:25" ht="26.5" x14ac:dyDescent="0.35">
      <c r="A27" s="31" t="s">
        <v>127</v>
      </c>
      <c r="B27" s="50"/>
      <c r="C27" s="3"/>
      <c r="D27" s="3"/>
      <c r="E27" s="3"/>
    </row>
    <row r="28" spans="1:25" x14ac:dyDescent="0.35">
      <c r="A28" s="48" t="s">
        <v>126</v>
      </c>
      <c r="B28" s="83"/>
      <c r="C28" s="3"/>
      <c r="D28" s="3"/>
      <c r="E28" s="3"/>
    </row>
    <row r="29" spans="1:25" ht="15.5" x14ac:dyDescent="0.35">
      <c r="A29" s="48" t="s">
        <v>55</v>
      </c>
      <c r="B29" s="84"/>
      <c r="C29" s="17"/>
      <c r="D29" s="30"/>
      <c r="E29" s="30"/>
      <c r="F29" s="36"/>
      <c r="L29" s="30"/>
    </row>
    <row r="30" spans="1:25" x14ac:dyDescent="0.35">
      <c r="A30" s="48" t="s">
        <v>56</v>
      </c>
      <c r="B30" s="51" t="e">
        <f>EDATE(B29,B28-1)</f>
        <v>#NUM!</v>
      </c>
      <c r="C30" s="2"/>
      <c r="D30" s="2"/>
      <c r="E30" s="2"/>
      <c r="F30" s="2"/>
      <c r="G30" s="2"/>
      <c r="H30" s="2"/>
      <c r="I30" s="2"/>
      <c r="J30" s="2"/>
      <c r="K30" s="2"/>
      <c r="L30" s="2"/>
      <c r="M30" s="2"/>
      <c r="N30" s="2"/>
      <c r="O30" s="2"/>
      <c r="P30" s="2"/>
      <c r="Q30" s="2"/>
      <c r="R30" s="2"/>
      <c r="S30" s="2"/>
      <c r="T30" s="2"/>
      <c r="U30" s="2"/>
      <c r="V30" s="2"/>
      <c r="W30" s="2"/>
      <c r="X30" s="2"/>
    </row>
    <row r="31" spans="1:25" ht="15.5" x14ac:dyDescent="0.35">
      <c r="A31" s="108"/>
      <c r="B31" s="108"/>
      <c r="C31" s="108"/>
      <c r="D31" s="108"/>
      <c r="E31" s="108"/>
      <c r="F31" s="108"/>
      <c r="G31" s="108"/>
      <c r="H31" s="108"/>
      <c r="I31" s="108"/>
      <c r="J31" s="108"/>
      <c r="K31" s="108"/>
      <c r="L31" s="108"/>
      <c r="M31" s="108"/>
      <c r="N31" s="108"/>
      <c r="O31" s="2"/>
      <c r="P31" s="2"/>
      <c r="Q31" s="2"/>
      <c r="R31" s="2"/>
      <c r="S31" s="2"/>
      <c r="T31" s="2"/>
      <c r="U31" s="2"/>
      <c r="V31" s="2"/>
      <c r="W31" s="2"/>
      <c r="X31" s="2"/>
    </row>
    <row r="32" spans="1:25" ht="15.5" x14ac:dyDescent="0.35">
      <c r="A32" s="49" t="s">
        <v>96</v>
      </c>
      <c r="B32" s="37" t="str">
        <f>"Monat "&amp;COLUMN()-COLUMN($B$28)+1</f>
        <v>Monat 1</v>
      </c>
      <c r="C32" s="37" t="str">
        <f t="shared" ref="C32:M32" si="0">"Monat "&amp;COLUMN()-COLUMN($B$28)+1</f>
        <v>Monat 2</v>
      </c>
      <c r="D32" s="37" t="str">
        <f t="shared" si="0"/>
        <v>Monat 3</v>
      </c>
      <c r="E32" s="37" t="str">
        <f t="shared" si="0"/>
        <v>Monat 4</v>
      </c>
      <c r="F32" s="37" t="str">
        <f t="shared" si="0"/>
        <v>Monat 5</v>
      </c>
      <c r="G32" s="37" t="str">
        <f t="shared" si="0"/>
        <v>Monat 6</v>
      </c>
      <c r="H32" s="37" t="str">
        <f t="shared" si="0"/>
        <v>Monat 7</v>
      </c>
      <c r="I32" s="37" t="str">
        <f t="shared" si="0"/>
        <v>Monat 8</v>
      </c>
      <c r="J32" s="37" t="str">
        <f t="shared" si="0"/>
        <v>Monat 9</v>
      </c>
      <c r="K32" s="37" t="str">
        <f t="shared" si="0"/>
        <v>Monat 10</v>
      </c>
      <c r="L32" s="37" t="str">
        <f t="shared" si="0"/>
        <v>Monat 11</v>
      </c>
      <c r="M32" s="37" t="str">
        <f t="shared" si="0"/>
        <v>Monat 12</v>
      </c>
      <c r="N32" s="2"/>
      <c r="O32" s="2"/>
      <c r="P32" s="2"/>
      <c r="Q32" s="2"/>
      <c r="R32" s="2"/>
      <c r="S32" s="2"/>
      <c r="T32" s="2"/>
      <c r="U32" s="2"/>
      <c r="V32" s="2"/>
      <c r="W32" s="2"/>
      <c r="X32" s="2"/>
      <c r="Y32" s="2"/>
    </row>
    <row r="33" spans="1:25" x14ac:dyDescent="0.35">
      <c r="A33" s="45"/>
      <c r="B33" s="85">
        <f>B29</f>
        <v>0</v>
      </c>
      <c r="C33" s="85">
        <f t="shared" ref="C33:H33" si="1">EDATE(B33,1)</f>
        <v>31</v>
      </c>
      <c r="D33" s="85">
        <f t="shared" si="1"/>
        <v>59</v>
      </c>
      <c r="E33" s="85">
        <f t="shared" si="1"/>
        <v>88</v>
      </c>
      <c r="F33" s="85">
        <f t="shared" si="1"/>
        <v>119</v>
      </c>
      <c r="G33" s="85">
        <f t="shared" si="1"/>
        <v>149</v>
      </c>
      <c r="H33" s="85">
        <f t="shared" si="1"/>
        <v>180</v>
      </c>
      <c r="I33" s="85">
        <f t="shared" ref="I33:M33" si="2">EDATE(H33,1)</f>
        <v>210</v>
      </c>
      <c r="J33" s="85">
        <f t="shared" si="2"/>
        <v>241</v>
      </c>
      <c r="K33" s="85">
        <f t="shared" si="2"/>
        <v>272</v>
      </c>
      <c r="L33" s="85">
        <f t="shared" si="2"/>
        <v>302</v>
      </c>
      <c r="M33" s="85">
        <f t="shared" si="2"/>
        <v>333</v>
      </c>
      <c r="N33" s="2"/>
      <c r="O33" s="2"/>
      <c r="P33" s="2"/>
      <c r="Q33" s="2"/>
      <c r="R33" s="2"/>
      <c r="S33" s="2"/>
      <c r="T33" s="2"/>
      <c r="U33" s="2"/>
      <c r="V33" s="2"/>
      <c r="W33" s="2"/>
      <c r="X33" s="2"/>
      <c r="Y33" s="2"/>
    </row>
    <row r="34" spans="1:25" x14ac:dyDescent="0.35">
      <c r="A34" s="53" t="s">
        <v>147</v>
      </c>
      <c r="B34" s="86"/>
      <c r="C34" s="86"/>
      <c r="D34" s="86"/>
      <c r="E34" s="86"/>
      <c r="F34" s="86"/>
      <c r="G34" s="86"/>
      <c r="H34" s="86"/>
      <c r="I34" s="86"/>
      <c r="J34" s="86"/>
      <c r="K34" s="86"/>
      <c r="L34" s="86"/>
      <c r="M34" s="86"/>
      <c r="N34" s="4"/>
      <c r="O34" s="4"/>
      <c r="P34" s="4"/>
      <c r="Q34" s="4"/>
      <c r="R34" s="4"/>
      <c r="S34" s="4"/>
      <c r="T34" s="4"/>
      <c r="U34" s="4"/>
      <c r="V34" s="4"/>
      <c r="W34" s="4"/>
      <c r="X34" s="4"/>
      <c r="Y34" s="4"/>
    </row>
    <row r="35" spans="1:25" x14ac:dyDescent="0.35">
      <c r="A35" s="53" t="s">
        <v>148</v>
      </c>
      <c r="B35" s="86"/>
      <c r="C35" s="86"/>
      <c r="D35" s="86"/>
      <c r="E35" s="86"/>
      <c r="F35" s="86"/>
      <c r="G35" s="86"/>
      <c r="H35" s="86"/>
      <c r="I35" s="86"/>
      <c r="J35" s="86"/>
      <c r="K35" s="86"/>
      <c r="L35" s="86"/>
      <c r="M35" s="86"/>
      <c r="N35" s="4"/>
      <c r="O35" s="4"/>
      <c r="P35" s="4"/>
      <c r="Q35" s="4"/>
      <c r="R35" s="4"/>
      <c r="S35" s="4"/>
      <c r="T35" s="4"/>
      <c r="U35" s="4"/>
      <c r="V35" s="4"/>
      <c r="W35" s="4"/>
      <c r="X35" s="4"/>
      <c r="Y35" s="4"/>
    </row>
    <row r="36" spans="1:25" x14ac:dyDescent="0.35">
      <c r="A36" s="53" t="s">
        <v>149</v>
      </c>
      <c r="B36" s="87"/>
      <c r="C36" s="87"/>
      <c r="D36" s="87"/>
      <c r="E36" s="87"/>
      <c r="F36" s="87"/>
      <c r="G36" s="87"/>
      <c r="H36" s="87"/>
      <c r="I36" s="87"/>
      <c r="J36" s="87"/>
      <c r="K36" s="87"/>
      <c r="L36" s="87"/>
      <c r="M36" s="87"/>
      <c r="N36" s="4"/>
      <c r="O36" s="4"/>
      <c r="P36" s="4"/>
      <c r="Q36" s="4"/>
      <c r="R36" s="4"/>
      <c r="S36" s="4"/>
      <c r="T36" s="4"/>
      <c r="U36" s="4"/>
      <c r="V36" s="4"/>
      <c r="W36" s="4"/>
      <c r="X36" s="4"/>
      <c r="Y36" s="4"/>
    </row>
    <row r="37" spans="1:25" x14ac:dyDescent="0.35">
      <c r="A37" s="53" t="s">
        <v>150</v>
      </c>
      <c r="B37" s="56">
        <f>B34-B35</f>
        <v>0</v>
      </c>
      <c r="C37" s="56">
        <f t="shared" ref="C37:G37" si="3">C34-C35</f>
        <v>0</v>
      </c>
      <c r="D37" s="56">
        <f t="shared" si="3"/>
        <v>0</v>
      </c>
      <c r="E37" s="56">
        <f t="shared" si="3"/>
        <v>0</v>
      </c>
      <c r="F37" s="56">
        <f t="shared" si="3"/>
        <v>0</v>
      </c>
      <c r="G37" s="56">
        <f t="shared" si="3"/>
        <v>0</v>
      </c>
      <c r="H37" s="56">
        <f t="shared" ref="H37:M37" si="4">H34-H35</f>
        <v>0</v>
      </c>
      <c r="I37" s="56">
        <f t="shared" si="4"/>
        <v>0</v>
      </c>
      <c r="J37" s="56">
        <f t="shared" si="4"/>
        <v>0</v>
      </c>
      <c r="K37" s="56">
        <f t="shared" si="4"/>
        <v>0</v>
      </c>
      <c r="L37" s="56">
        <f t="shared" si="4"/>
        <v>0</v>
      </c>
      <c r="M37" s="56">
        <f t="shared" si="4"/>
        <v>0</v>
      </c>
      <c r="N37" s="5"/>
      <c r="O37" s="5"/>
      <c r="P37" s="5"/>
      <c r="Q37" s="5"/>
      <c r="R37" s="5"/>
      <c r="S37" s="5"/>
      <c r="T37" s="5"/>
      <c r="U37" s="5"/>
      <c r="V37" s="5"/>
      <c r="W37" s="5"/>
      <c r="X37" s="5"/>
      <c r="Y37" s="5"/>
    </row>
    <row r="38" spans="1:25" x14ac:dyDescent="0.35">
      <c r="A38" s="53" t="s">
        <v>151</v>
      </c>
      <c r="B38" s="57" t="str">
        <f>IFERROR(B35/(B34/100),"0")</f>
        <v>0</v>
      </c>
      <c r="C38" s="57" t="str">
        <f t="shared" ref="C38:G38" si="5">IFERROR(C35/(C34/100),"0")</f>
        <v>0</v>
      </c>
      <c r="D38" s="57" t="str">
        <f t="shared" si="5"/>
        <v>0</v>
      </c>
      <c r="E38" s="57" t="str">
        <f t="shared" si="5"/>
        <v>0</v>
      </c>
      <c r="F38" s="57" t="str">
        <f t="shared" si="5"/>
        <v>0</v>
      </c>
      <c r="G38" s="57" t="str">
        <f t="shared" si="5"/>
        <v>0</v>
      </c>
      <c r="H38" s="57" t="str">
        <f t="shared" ref="H38:M38" si="6">IFERROR(H35/(H34/100),"0")</f>
        <v>0</v>
      </c>
      <c r="I38" s="57" t="str">
        <f t="shared" si="6"/>
        <v>0</v>
      </c>
      <c r="J38" s="57" t="str">
        <f t="shared" si="6"/>
        <v>0</v>
      </c>
      <c r="K38" s="57" t="str">
        <f t="shared" si="6"/>
        <v>0</v>
      </c>
      <c r="L38" s="57" t="str">
        <f t="shared" si="6"/>
        <v>0</v>
      </c>
      <c r="M38" s="57" t="str">
        <f t="shared" si="6"/>
        <v>0</v>
      </c>
      <c r="N38" s="6"/>
      <c r="O38" s="6"/>
      <c r="P38" s="6"/>
      <c r="Q38" s="6"/>
      <c r="R38" s="6"/>
      <c r="S38" s="6"/>
      <c r="T38" s="6"/>
      <c r="U38" s="6"/>
      <c r="V38" s="6"/>
      <c r="W38" s="6"/>
      <c r="X38" s="6"/>
      <c r="Y38" s="6"/>
    </row>
    <row r="39" spans="1:25" x14ac:dyDescent="0.35">
      <c r="A39" s="53" t="s">
        <v>152</v>
      </c>
      <c r="B39" s="57" t="str">
        <f t="shared" ref="B39:M39" si="7">IFERROR((B35/B36)*100,"0")</f>
        <v>0</v>
      </c>
      <c r="C39" s="57" t="str">
        <f t="shared" si="7"/>
        <v>0</v>
      </c>
      <c r="D39" s="57" t="str">
        <f t="shared" si="7"/>
        <v>0</v>
      </c>
      <c r="E39" s="57" t="str">
        <f t="shared" si="7"/>
        <v>0</v>
      </c>
      <c r="F39" s="57" t="str">
        <f t="shared" si="7"/>
        <v>0</v>
      </c>
      <c r="G39" s="57" t="str">
        <f t="shared" si="7"/>
        <v>0</v>
      </c>
      <c r="H39" s="57" t="str">
        <f t="shared" si="7"/>
        <v>0</v>
      </c>
      <c r="I39" s="57" t="str">
        <f t="shared" si="7"/>
        <v>0</v>
      </c>
      <c r="J39" s="57" t="str">
        <f t="shared" si="7"/>
        <v>0</v>
      </c>
      <c r="K39" s="57" t="str">
        <f t="shared" si="7"/>
        <v>0</v>
      </c>
      <c r="L39" s="57" t="str">
        <f t="shared" si="7"/>
        <v>0</v>
      </c>
      <c r="M39" s="57" t="str">
        <f t="shared" si="7"/>
        <v>0</v>
      </c>
      <c r="N39" s="6"/>
      <c r="O39" s="6"/>
      <c r="P39" s="6"/>
      <c r="Q39" s="6"/>
      <c r="R39" s="6"/>
      <c r="S39" s="6"/>
      <c r="T39" s="6"/>
      <c r="U39" s="6"/>
      <c r="V39" s="6"/>
      <c r="W39" s="6"/>
      <c r="X39" s="6"/>
      <c r="Y39" s="6"/>
    </row>
    <row r="40" spans="1:25" ht="15.5" x14ac:dyDescent="0.35">
      <c r="A40" s="108"/>
      <c r="B40" s="108"/>
      <c r="C40" s="108"/>
      <c r="D40" s="108"/>
      <c r="E40" s="108"/>
      <c r="F40" s="108"/>
      <c r="G40" s="108"/>
      <c r="H40" s="108"/>
      <c r="I40" s="108"/>
      <c r="J40" s="108"/>
      <c r="K40" s="108"/>
      <c r="L40" s="108"/>
      <c r="M40" s="108"/>
      <c r="N40" s="108"/>
    </row>
    <row r="41" spans="1:25" ht="15.5" x14ac:dyDescent="0.35">
      <c r="A41" s="49" t="s">
        <v>97</v>
      </c>
      <c r="B41" s="2"/>
      <c r="C41" s="2"/>
      <c r="D41" s="2"/>
      <c r="E41" s="2"/>
      <c r="F41" s="2"/>
      <c r="G41" s="2"/>
      <c r="H41" s="2"/>
      <c r="I41" s="2"/>
      <c r="J41" s="2"/>
      <c r="K41" s="2"/>
      <c r="L41" s="2"/>
      <c r="M41" s="2"/>
      <c r="N41" s="2"/>
      <c r="O41" s="2"/>
      <c r="P41" s="2"/>
      <c r="Q41" s="2"/>
      <c r="R41" s="2"/>
      <c r="S41" s="2"/>
      <c r="T41" s="2"/>
      <c r="U41" s="2"/>
      <c r="V41" s="2"/>
      <c r="W41" s="2"/>
      <c r="X41" s="2"/>
      <c r="Y41" s="2"/>
    </row>
    <row r="42" spans="1:25" ht="26.5" x14ac:dyDescent="0.35">
      <c r="A42" s="58" t="s">
        <v>153</v>
      </c>
      <c r="B42" s="106"/>
      <c r="C42" s="106"/>
      <c r="D42" s="106"/>
      <c r="E42" s="106"/>
      <c r="F42" s="106"/>
      <c r="G42" s="106"/>
      <c r="H42" s="106"/>
      <c r="I42" s="106"/>
      <c r="J42" s="106"/>
      <c r="K42" s="106"/>
      <c r="L42" s="106"/>
      <c r="M42" s="106"/>
      <c r="N42" s="60"/>
      <c r="O42" s="6"/>
      <c r="P42" s="6"/>
      <c r="Q42" s="6"/>
      <c r="R42" s="6"/>
      <c r="S42" s="6"/>
      <c r="T42" s="6"/>
      <c r="U42" s="6"/>
      <c r="V42" s="6"/>
      <c r="W42" s="6"/>
      <c r="X42" s="6"/>
      <c r="Y42" s="6"/>
    </row>
    <row r="43" spans="1:25" x14ac:dyDescent="0.35">
      <c r="A43" s="58" t="s">
        <v>154</v>
      </c>
      <c r="B43" s="89"/>
      <c r="C43" s="90"/>
      <c r="D43" s="89"/>
      <c r="E43" s="89"/>
      <c r="F43" s="89"/>
      <c r="G43" s="89"/>
      <c r="H43" s="91"/>
      <c r="I43" s="91"/>
      <c r="J43" s="91"/>
      <c r="K43" s="91"/>
      <c r="L43" s="91"/>
      <c r="M43" s="91"/>
      <c r="N43" s="62"/>
      <c r="O43" s="4"/>
      <c r="P43" s="4"/>
      <c r="Q43" s="4"/>
      <c r="R43" s="4"/>
      <c r="S43" s="4"/>
      <c r="T43" s="4"/>
      <c r="U43" s="4"/>
      <c r="V43" s="4"/>
      <c r="W43" s="4"/>
      <c r="X43" s="4"/>
      <c r="Y43" s="4"/>
    </row>
    <row r="44" spans="1:25" x14ac:dyDescent="0.35">
      <c r="A44" s="58" t="s">
        <v>155</v>
      </c>
      <c r="B44" s="92"/>
      <c r="C44" s="92"/>
      <c r="D44" s="92"/>
      <c r="E44" s="92"/>
      <c r="F44" s="92"/>
      <c r="G44" s="92"/>
      <c r="H44" s="93"/>
      <c r="I44" s="93"/>
      <c r="J44" s="93"/>
      <c r="K44" s="93"/>
      <c r="L44" s="93"/>
      <c r="M44" s="93"/>
      <c r="N44" s="45"/>
    </row>
    <row r="45" spans="1:25" x14ac:dyDescent="0.35">
      <c r="A45" s="109"/>
      <c r="B45" s="109"/>
      <c r="C45" s="109"/>
      <c r="D45" s="109"/>
      <c r="E45" s="109"/>
      <c r="F45" s="109"/>
      <c r="G45" s="109"/>
      <c r="H45" s="109"/>
      <c r="I45" s="109"/>
      <c r="J45" s="109"/>
      <c r="K45" s="109"/>
      <c r="L45" s="109"/>
      <c r="M45" s="109"/>
      <c r="N45" s="109"/>
      <c r="O45" s="6"/>
      <c r="P45" s="6"/>
      <c r="Q45" s="6"/>
      <c r="R45" s="6"/>
      <c r="S45" s="6"/>
      <c r="T45" s="6"/>
      <c r="U45" s="6"/>
      <c r="V45" s="6"/>
      <c r="W45" s="6"/>
      <c r="X45" s="6"/>
      <c r="Y45" s="6"/>
    </row>
    <row r="46" spans="1:25" ht="26.5" x14ac:dyDescent="0.35">
      <c r="A46" s="58" t="s">
        <v>156</v>
      </c>
      <c r="B46" s="106"/>
      <c r="C46" s="106"/>
      <c r="D46" s="106"/>
      <c r="E46" s="106"/>
      <c r="F46" s="106"/>
      <c r="G46" s="106"/>
      <c r="H46" s="106"/>
      <c r="I46" s="106"/>
      <c r="J46" s="106"/>
      <c r="K46" s="106"/>
      <c r="L46" s="106"/>
      <c r="M46" s="106"/>
      <c r="N46" s="64"/>
      <c r="O46" s="5"/>
      <c r="P46" s="5"/>
      <c r="Q46" s="5"/>
      <c r="R46" s="5"/>
      <c r="S46" s="5"/>
      <c r="T46" s="5"/>
      <c r="U46" s="5"/>
      <c r="V46" s="5"/>
      <c r="W46" s="5"/>
      <c r="X46" s="5"/>
      <c r="Y46" s="5"/>
    </row>
    <row r="47" spans="1:25" x14ac:dyDescent="0.35">
      <c r="A47" s="58" t="s">
        <v>155</v>
      </c>
      <c r="B47" s="94"/>
      <c r="C47" s="94"/>
      <c r="D47" s="94"/>
      <c r="E47" s="94"/>
      <c r="F47" s="94"/>
      <c r="G47" s="94"/>
      <c r="H47" s="95"/>
      <c r="I47" s="95"/>
      <c r="J47" s="95"/>
      <c r="K47" s="95"/>
      <c r="L47" s="95"/>
      <c r="M47" s="95"/>
      <c r="N47" s="62"/>
      <c r="O47" s="4"/>
      <c r="P47" s="4"/>
      <c r="Q47" s="4"/>
      <c r="R47" s="4"/>
      <c r="S47" s="4"/>
      <c r="T47" s="4"/>
      <c r="U47" s="4"/>
      <c r="V47" s="4"/>
      <c r="W47" s="4"/>
      <c r="X47" s="4"/>
      <c r="Y47" s="4"/>
    </row>
    <row r="48" spans="1:25" x14ac:dyDescent="0.35">
      <c r="A48" s="58" t="s">
        <v>154</v>
      </c>
      <c r="B48" s="96"/>
      <c r="C48" s="96"/>
      <c r="D48" s="96"/>
      <c r="E48" s="96"/>
      <c r="F48" s="96"/>
      <c r="G48" s="96"/>
      <c r="H48" s="97"/>
      <c r="I48" s="97"/>
      <c r="J48" s="97"/>
      <c r="K48" s="97"/>
      <c r="L48" s="97"/>
      <c r="M48" s="97"/>
      <c r="N48" s="64"/>
      <c r="O48" s="5"/>
      <c r="P48" s="5"/>
      <c r="Q48" s="5"/>
      <c r="R48" s="5"/>
      <c r="S48" s="5"/>
      <c r="T48" s="5"/>
      <c r="U48" s="5"/>
      <c r="V48" s="5"/>
      <c r="W48" s="5"/>
      <c r="X48" s="5"/>
      <c r="Y48" s="5"/>
    </row>
    <row r="49" spans="1:25" x14ac:dyDescent="0.35">
      <c r="A49" s="109"/>
      <c r="B49" s="109"/>
      <c r="C49" s="109"/>
      <c r="D49" s="109"/>
      <c r="E49" s="109"/>
      <c r="F49" s="109"/>
      <c r="G49" s="109"/>
      <c r="H49" s="109"/>
      <c r="I49" s="109"/>
      <c r="J49" s="109"/>
      <c r="K49" s="109"/>
      <c r="L49" s="109"/>
      <c r="M49" s="109"/>
      <c r="N49" s="109"/>
      <c r="O49" s="5"/>
      <c r="P49" s="5"/>
      <c r="Q49" s="5"/>
      <c r="R49" s="5"/>
      <c r="S49" s="5"/>
      <c r="T49" s="5"/>
      <c r="U49" s="5"/>
      <c r="V49" s="5"/>
      <c r="W49" s="5"/>
      <c r="X49" s="5"/>
      <c r="Y49" s="5"/>
    </row>
    <row r="50" spans="1:25" ht="26.5" x14ac:dyDescent="0.35">
      <c r="A50" s="58" t="s">
        <v>157</v>
      </c>
      <c r="B50" s="107"/>
      <c r="C50" s="107"/>
      <c r="D50" s="107"/>
      <c r="E50" s="107"/>
      <c r="F50" s="107"/>
      <c r="G50" s="107"/>
      <c r="H50" s="107"/>
      <c r="I50" s="107"/>
      <c r="J50" s="107"/>
      <c r="K50" s="107"/>
      <c r="L50" s="107"/>
      <c r="M50" s="107"/>
      <c r="N50" s="64"/>
      <c r="O50" s="5"/>
      <c r="P50" s="5"/>
      <c r="Q50" s="5"/>
      <c r="R50" s="5"/>
      <c r="S50" s="5"/>
      <c r="T50" s="5"/>
      <c r="U50" s="5"/>
      <c r="V50" s="5"/>
      <c r="W50" s="5"/>
      <c r="X50" s="5"/>
      <c r="Y50" s="5"/>
    </row>
    <row r="51" spans="1:25" ht="26.5" x14ac:dyDescent="0.35">
      <c r="A51" s="58" t="s">
        <v>114</v>
      </c>
      <c r="B51" s="68"/>
      <c r="C51" s="68"/>
      <c r="D51" s="68"/>
      <c r="E51" s="68"/>
      <c r="F51" s="68"/>
      <c r="G51" s="68"/>
      <c r="H51" s="69"/>
      <c r="I51" s="69"/>
      <c r="J51" s="69"/>
      <c r="K51" s="69"/>
      <c r="L51" s="69"/>
      <c r="M51" s="69"/>
      <c r="N51" s="45"/>
    </row>
    <row r="52" spans="1:25" ht="15.5" x14ac:dyDescent="0.35">
      <c r="A52" s="108"/>
      <c r="B52" s="108"/>
      <c r="C52" s="108"/>
      <c r="D52" s="108"/>
      <c r="E52" s="108"/>
      <c r="F52" s="108"/>
      <c r="G52" s="108"/>
      <c r="H52" s="108"/>
      <c r="I52" s="108"/>
      <c r="J52" s="108"/>
      <c r="K52" s="108"/>
      <c r="L52" s="108"/>
      <c r="M52" s="108"/>
      <c r="N52" s="108"/>
    </row>
    <row r="53" spans="1:25" ht="15.5" x14ac:dyDescent="0.35">
      <c r="A53" s="49" t="s">
        <v>123</v>
      </c>
    </row>
    <row r="54" spans="1:25" ht="26" x14ac:dyDescent="0.35">
      <c r="A54" s="40" t="s">
        <v>115</v>
      </c>
      <c r="B54" s="2"/>
      <c r="C54" s="39"/>
    </row>
    <row r="55" spans="1:25" x14ac:dyDescent="0.35">
      <c r="A55" s="70" t="s">
        <v>107</v>
      </c>
      <c r="B55" s="72">
        <f>B29</f>
        <v>0</v>
      </c>
      <c r="C55" s="72" t="e">
        <f>B30</f>
        <v>#NUM!</v>
      </c>
    </row>
    <row r="56" spans="1:25" x14ac:dyDescent="0.35">
      <c r="A56" s="73" t="s">
        <v>98</v>
      </c>
      <c r="B56" s="98"/>
      <c r="C56" s="98"/>
    </row>
    <row r="57" spans="1:25" x14ac:dyDescent="0.35">
      <c r="A57" s="73" t="s">
        <v>103</v>
      </c>
      <c r="B57" s="98"/>
      <c r="C57" s="98"/>
    </row>
    <row r="58" spans="1:25" x14ac:dyDescent="0.35">
      <c r="A58" s="74"/>
      <c r="B58" s="75"/>
      <c r="C58" s="75"/>
    </row>
    <row r="59" spans="1:25" x14ac:dyDescent="0.35">
      <c r="A59" s="7" t="s">
        <v>116</v>
      </c>
      <c r="B59" s="75"/>
      <c r="C59" s="75"/>
    </row>
    <row r="60" spans="1:25" x14ac:dyDescent="0.35">
      <c r="A60" s="45" t="s">
        <v>120</v>
      </c>
      <c r="B60" s="75"/>
      <c r="C60" s="75"/>
    </row>
    <row r="61" spans="1:25" x14ac:dyDescent="0.35">
      <c r="A61" s="73" t="s">
        <v>99</v>
      </c>
      <c r="B61" s="76"/>
      <c r="C61" s="76"/>
      <c r="D61" s="3"/>
      <c r="F61" s="3"/>
      <c r="G61" s="3"/>
      <c r="H61" s="1"/>
      <c r="I61" s="1"/>
      <c r="J61" s="1"/>
      <c r="K61" s="1"/>
      <c r="L61" s="1"/>
      <c r="M61" s="1"/>
      <c r="N61" s="1"/>
      <c r="O61" s="1"/>
      <c r="P61" s="1"/>
      <c r="Q61" s="1"/>
      <c r="R61" s="1"/>
      <c r="S61" s="1"/>
      <c r="T61" s="1"/>
      <c r="U61" s="1"/>
      <c r="V61" s="1"/>
      <c r="W61" s="1"/>
      <c r="X61" s="1"/>
      <c r="Y61" s="1"/>
    </row>
    <row r="62" spans="1:25" x14ac:dyDescent="0.35">
      <c r="A62" s="73" t="s">
        <v>100</v>
      </c>
      <c r="B62" s="76"/>
      <c r="C62" s="76"/>
      <c r="D62" s="3"/>
      <c r="F62" s="3"/>
      <c r="G62" s="3"/>
      <c r="H62" s="1"/>
      <c r="I62" s="1"/>
      <c r="J62" s="1"/>
      <c r="K62" s="1"/>
      <c r="L62" s="1"/>
      <c r="M62" s="1"/>
      <c r="N62" s="1"/>
      <c r="O62" s="1"/>
      <c r="P62" s="1"/>
      <c r="Q62" s="1"/>
      <c r="R62" s="1"/>
      <c r="S62" s="1"/>
      <c r="T62" s="1"/>
      <c r="U62" s="1"/>
      <c r="V62" s="1"/>
      <c r="W62" s="1"/>
      <c r="X62" s="1"/>
      <c r="Y62" s="1"/>
    </row>
    <row r="63" spans="1:25" x14ac:dyDescent="0.35">
      <c r="A63" s="73" t="s">
        <v>101</v>
      </c>
      <c r="B63" s="76"/>
      <c r="C63" s="76"/>
      <c r="D63" s="3"/>
      <c r="F63" s="3"/>
      <c r="G63" s="3"/>
      <c r="H63" s="1"/>
      <c r="I63" s="1"/>
      <c r="J63" s="1"/>
      <c r="K63" s="1"/>
      <c r="L63" s="1"/>
      <c r="M63" s="1"/>
      <c r="N63" s="1"/>
      <c r="O63" s="1"/>
      <c r="P63" s="1"/>
      <c r="Q63" s="1"/>
      <c r="R63" s="1"/>
      <c r="S63" s="1"/>
      <c r="T63" s="1"/>
      <c r="U63" s="1"/>
      <c r="V63" s="1"/>
      <c r="W63" s="1"/>
      <c r="X63" s="1"/>
      <c r="Y63" s="1"/>
    </row>
    <row r="64" spans="1:25" x14ac:dyDescent="0.35">
      <c r="A64" s="73" t="s">
        <v>102</v>
      </c>
      <c r="B64" s="76"/>
      <c r="C64" s="76"/>
      <c r="D64" s="3"/>
      <c r="F64" s="3"/>
      <c r="G64" s="3"/>
      <c r="H64" s="1"/>
      <c r="I64" s="1"/>
      <c r="J64" s="1"/>
      <c r="K64" s="1"/>
      <c r="L64" s="1"/>
      <c r="M64" s="1"/>
      <c r="N64" s="1"/>
      <c r="O64" s="1"/>
      <c r="P64" s="1"/>
      <c r="Q64" s="1"/>
      <c r="R64" s="1"/>
      <c r="S64" s="1"/>
      <c r="T64" s="1"/>
      <c r="U64" s="1"/>
      <c r="V64" s="1"/>
      <c r="W64" s="1"/>
      <c r="X64" s="1"/>
      <c r="Y64" s="1"/>
    </row>
    <row r="65" spans="1:25" x14ac:dyDescent="0.35">
      <c r="A65" s="45"/>
      <c r="B65" s="77"/>
      <c r="C65" s="78"/>
      <c r="D65" s="3"/>
      <c r="F65" s="3"/>
      <c r="G65" s="3"/>
      <c r="H65" s="1"/>
      <c r="I65" s="1"/>
      <c r="J65" s="1"/>
      <c r="K65" s="1"/>
      <c r="L65" s="1"/>
      <c r="M65" s="1"/>
      <c r="N65" s="1"/>
      <c r="O65" s="1"/>
      <c r="P65" s="1"/>
      <c r="Q65" s="1"/>
      <c r="R65" s="1"/>
      <c r="S65" s="1"/>
      <c r="T65" s="1"/>
      <c r="U65" s="1"/>
      <c r="V65" s="1"/>
      <c r="W65" s="1"/>
      <c r="X65" s="1"/>
      <c r="Y65" s="1"/>
    </row>
    <row r="66" spans="1:25" x14ac:dyDescent="0.35">
      <c r="A66" s="45" t="s">
        <v>121</v>
      </c>
      <c r="B66" s="77"/>
      <c r="C66" s="77"/>
      <c r="D66" s="1"/>
      <c r="E66" s="1"/>
      <c r="F66" s="1"/>
      <c r="G66" s="1"/>
      <c r="H66" s="1"/>
      <c r="I66" s="1"/>
      <c r="J66" s="1"/>
      <c r="K66" s="1"/>
      <c r="L66" s="1"/>
      <c r="M66" s="1"/>
      <c r="N66" s="1"/>
      <c r="O66" s="1"/>
      <c r="P66" s="1"/>
      <c r="Q66" s="1"/>
      <c r="R66" s="1"/>
      <c r="S66" s="1"/>
      <c r="T66" s="1"/>
      <c r="U66" s="1"/>
      <c r="V66" s="1"/>
      <c r="W66" s="1"/>
      <c r="X66" s="1"/>
      <c r="Y66" s="1"/>
    </row>
    <row r="67" spans="1:25" x14ac:dyDescent="0.35">
      <c r="A67" s="73" t="s">
        <v>99</v>
      </c>
      <c r="B67" s="76"/>
      <c r="C67" s="76"/>
      <c r="D67" s="3"/>
      <c r="E67" s="3"/>
      <c r="F67" s="3"/>
      <c r="G67" s="3"/>
      <c r="H67" s="1"/>
      <c r="I67" s="1"/>
      <c r="J67" s="1"/>
      <c r="K67" s="1"/>
      <c r="L67" s="1"/>
      <c r="M67" s="1"/>
      <c r="N67" s="1"/>
      <c r="O67" s="1"/>
      <c r="P67" s="1"/>
      <c r="Q67" s="1"/>
      <c r="R67" s="1"/>
      <c r="S67" s="1"/>
      <c r="T67" s="1"/>
      <c r="U67" s="1"/>
      <c r="V67" s="1"/>
      <c r="W67" s="1"/>
      <c r="X67" s="1"/>
      <c r="Y67" s="1"/>
    </row>
    <row r="68" spans="1:25" x14ac:dyDescent="0.35">
      <c r="A68" s="73" t="s">
        <v>100</v>
      </c>
      <c r="B68" s="76"/>
      <c r="C68" s="76"/>
      <c r="D68" s="3"/>
      <c r="E68" s="3"/>
      <c r="F68" s="3"/>
      <c r="G68" s="3"/>
      <c r="H68" s="1"/>
      <c r="I68" s="1"/>
      <c r="J68" s="1"/>
      <c r="K68" s="1"/>
      <c r="L68" s="1"/>
      <c r="M68" s="1"/>
      <c r="N68" s="1"/>
      <c r="O68" s="1"/>
      <c r="P68" s="1"/>
      <c r="Q68" s="1"/>
      <c r="R68" s="1"/>
      <c r="S68" s="1"/>
      <c r="T68" s="1"/>
      <c r="U68" s="1"/>
      <c r="V68" s="1"/>
      <c r="W68" s="1"/>
      <c r="X68" s="1"/>
      <c r="Y68" s="1"/>
    </row>
    <row r="69" spans="1:25" x14ac:dyDescent="0.35">
      <c r="A69" s="73" t="s">
        <v>101</v>
      </c>
      <c r="B69" s="76"/>
      <c r="C69" s="76"/>
      <c r="D69" s="3"/>
      <c r="E69" s="3"/>
      <c r="F69" s="3"/>
      <c r="G69" s="3"/>
      <c r="H69" s="1"/>
      <c r="I69" s="1"/>
      <c r="J69" s="1"/>
      <c r="K69" s="1"/>
      <c r="L69" s="1"/>
      <c r="M69" s="1"/>
      <c r="N69" s="1"/>
      <c r="O69" s="1"/>
      <c r="P69" s="1"/>
      <c r="Q69" s="1"/>
      <c r="R69" s="1"/>
      <c r="S69" s="1"/>
      <c r="T69" s="1"/>
      <c r="U69" s="1"/>
      <c r="V69" s="1"/>
      <c r="W69" s="1"/>
      <c r="X69" s="1"/>
      <c r="Y69" s="1"/>
    </row>
    <row r="70" spans="1:25" x14ac:dyDescent="0.35">
      <c r="A70" s="73" t="s">
        <v>102</v>
      </c>
      <c r="B70" s="76"/>
      <c r="C70" s="76"/>
      <c r="D70" s="3"/>
      <c r="E70" s="3"/>
      <c r="F70" s="3"/>
      <c r="G70" s="3"/>
      <c r="H70" s="1"/>
      <c r="I70" s="1"/>
      <c r="J70" s="1"/>
      <c r="K70" s="1"/>
      <c r="L70" s="1"/>
      <c r="M70" s="1"/>
      <c r="N70" s="1"/>
      <c r="O70" s="1"/>
      <c r="P70" s="1"/>
      <c r="Q70" s="1"/>
      <c r="R70" s="1"/>
      <c r="S70" s="1"/>
      <c r="T70" s="1"/>
      <c r="U70" s="1"/>
      <c r="V70" s="1"/>
      <c r="W70" s="1"/>
      <c r="X70" s="1"/>
      <c r="Y70" s="1"/>
    </row>
    <row r="71" spans="1:25" x14ac:dyDescent="0.35">
      <c r="A71" s="45"/>
      <c r="B71" s="77"/>
      <c r="C71" s="78"/>
      <c r="D71" s="3"/>
      <c r="E71" s="3"/>
      <c r="F71" s="3"/>
      <c r="G71" s="3"/>
      <c r="H71" s="1"/>
      <c r="I71" s="1"/>
      <c r="J71" s="1"/>
      <c r="K71" s="1"/>
      <c r="L71" s="1"/>
      <c r="M71" s="1"/>
      <c r="N71" s="1"/>
      <c r="O71" s="1"/>
      <c r="P71" s="1"/>
      <c r="Q71" s="1"/>
      <c r="R71" s="1"/>
      <c r="S71" s="1"/>
      <c r="T71" s="1"/>
      <c r="U71" s="1"/>
      <c r="V71" s="1"/>
      <c r="W71" s="1"/>
      <c r="X71" s="1"/>
      <c r="Y71" s="1"/>
    </row>
    <row r="72" spans="1:25" x14ac:dyDescent="0.35">
      <c r="A72" s="70" t="s">
        <v>122</v>
      </c>
      <c r="B72" s="77"/>
      <c r="C72" s="77"/>
      <c r="D72" s="1"/>
      <c r="E72" s="1"/>
      <c r="F72" s="1"/>
      <c r="G72" s="1"/>
      <c r="H72" s="1"/>
      <c r="I72" s="1"/>
      <c r="J72" s="1"/>
      <c r="K72" s="1"/>
      <c r="L72" s="1"/>
      <c r="M72" s="1"/>
      <c r="N72" s="1"/>
      <c r="O72" s="1"/>
      <c r="P72" s="1"/>
      <c r="Q72" s="1"/>
      <c r="R72" s="1"/>
      <c r="S72" s="1"/>
      <c r="T72" s="1"/>
      <c r="U72" s="1"/>
      <c r="V72" s="1"/>
      <c r="W72" s="1"/>
      <c r="X72" s="1"/>
      <c r="Y72" s="1"/>
    </row>
    <row r="73" spans="1:25" x14ac:dyDescent="0.35">
      <c r="A73" s="73" t="s">
        <v>4</v>
      </c>
      <c r="B73" s="98"/>
      <c r="C73" s="98"/>
      <c r="D73" s="1"/>
      <c r="E73" s="1"/>
      <c r="F73" s="1"/>
      <c r="G73" s="1"/>
      <c r="H73" s="1"/>
      <c r="I73" s="1"/>
      <c r="J73" s="1"/>
      <c r="K73" s="1"/>
      <c r="L73" s="1"/>
      <c r="M73" s="1"/>
      <c r="N73" s="1"/>
      <c r="O73" s="1"/>
      <c r="P73" s="1"/>
      <c r="Q73" s="1"/>
      <c r="R73" s="1"/>
      <c r="S73" s="1"/>
      <c r="T73" s="1"/>
      <c r="U73" s="1"/>
      <c r="V73" s="1"/>
      <c r="W73" s="1"/>
      <c r="X73" s="1"/>
      <c r="Y73" s="1"/>
    </row>
    <row r="74" spans="1:25" x14ac:dyDescent="0.35">
      <c r="A74" s="73" t="s">
        <v>0</v>
      </c>
      <c r="B74" s="98"/>
      <c r="C74" s="98"/>
      <c r="D74" s="3"/>
      <c r="E74" s="3"/>
      <c r="F74" s="3"/>
      <c r="G74" s="3"/>
      <c r="H74" s="1"/>
      <c r="I74" s="1"/>
      <c r="J74" s="1"/>
      <c r="K74" s="1"/>
      <c r="L74" s="1"/>
      <c r="M74" s="1"/>
      <c r="N74" s="1"/>
      <c r="O74" s="1"/>
      <c r="P74" s="1"/>
      <c r="Q74" s="1"/>
      <c r="R74" s="1"/>
      <c r="S74" s="1"/>
      <c r="T74" s="1"/>
      <c r="U74" s="1"/>
      <c r="V74" s="1"/>
      <c r="W74" s="1"/>
      <c r="X74" s="1"/>
      <c r="Y74" s="1"/>
    </row>
    <row r="75" spans="1:25" x14ac:dyDescent="0.35">
      <c r="A75" s="73" t="s">
        <v>1</v>
      </c>
      <c r="B75" s="98"/>
      <c r="C75" s="98"/>
      <c r="D75" s="3"/>
      <c r="E75" s="3"/>
      <c r="F75" s="3"/>
      <c r="G75" s="3"/>
      <c r="H75" s="1"/>
      <c r="I75" s="1"/>
      <c r="J75" s="1"/>
      <c r="K75" s="1"/>
      <c r="L75" s="1"/>
      <c r="M75" s="1"/>
      <c r="N75" s="1"/>
      <c r="O75" s="1"/>
      <c r="P75" s="1"/>
      <c r="Q75" s="1"/>
      <c r="R75" s="1"/>
      <c r="S75" s="1"/>
      <c r="T75" s="1"/>
      <c r="U75" s="1"/>
      <c r="V75" s="1"/>
      <c r="W75" s="1"/>
      <c r="X75" s="1"/>
      <c r="Y75" s="1"/>
    </row>
    <row r="76" spans="1:25" x14ac:dyDescent="0.35">
      <c r="A76" s="73" t="s">
        <v>104</v>
      </c>
      <c r="B76" s="98"/>
      <c r="C76" s="98"/>
      <c r="D76" s="3"/>
      <c r="E76" s="3"/>
      <c r="F76" s="3"/>
      <c r="G76" s="3"/>
      <c r="H76" s="1"/>
      <c r="I76" s="1"/>
      <c r="J76" s="1"/>
      <c r="K76" s="1"/>
      <c r="L76" s="1"/>
      <c r="M76" s="1"/>
      <c r="N76" s="1"/>
      <c r="O76" s="1"/>
      <c r="P76" s="1"/>
      <c r="Q76" s="1"/>
      <c r="R76" s="1"/>
      <c r="S76" s="1"/>
      <c r="T76" s="1"/>
      <c r="U76" s="1"/>
      <c r="V76" s="1"/>
      <c r="W76" s="1"/>
      <c r="X76" s="1"/>
      <c r="Y76" s="1"/>
    </row>
    <row r="77" spans="1:25" x14ac:dyDescent="0.35">
      <c r="A77" s="79" t="s">
        <v>105</v>
      </c>
      <c r="B77" s="98"/>
      <c r="C77" s="98"/>
      <c r="D77" s="3"/>
      <c r="E77" s="3"/>
      <c r="F77" s="3"/>
      <c r="G77" s="3"/>
      <c r="H77" s="1"/>
      <c r="I77" s="1"/>
      <c r="J77" s="1"/>
      <c r="K77" s="1"/>
      <c r="L77" s="1"/>
      <c r="M77" s="1"/>
      <c r="N77" s="1"/>
      <c r="O77" s="1"/>
      <c r="P77" s="1"/>
      <c r="Q77" s="1"/>
      <c r="R77" s="1"/>
      <c r="S77" s="1"/>
      <c r="T77" s="1"/>
      <c r="U77" s="1"/>
      <c r="V77" s="1"/>
      <c r="W77" s="1"/>
      <c r="X77" s="1"/>
      <c r="Y77" s="1"/>
    </row>
    <row r="78" spans="1:25" x14ac:dyDescent="0.35">
      <c r="A78" s="79" t="s">
        <v>106</v>
      </c>
      <c r="B78" s="98"/>
      <c r="C78" s="98"/>
      <c r="D78" s="3"/>
      <c r="E78" s="3"/>
      <c r="F78" s="3"/>
      <c r="G78" s="3"/>
      <c r="H78" s="1"/>
      <c r="I78" s="1"/>
      <c r="J78" s="1"/>
      <c r="K78" s="1"/>
      <c r="L78" s="1"/>
      <c r="M78" s="1"/>
      <c r="N78" s="1"/>
      <c r="O78" s="1"/>
      <c r="P78" s="1"/>
      <c r="Q78" s="1"/>
      <c r="R78" s="1"/>
      <c r="S78" s="1"/>
      <c r="T78" s="1"/>
      <c r="U78" s="1"/>
      <c r="V78" s="1"/>
      <c r="W78" s="1"/>
      <c r="X78" s="1"/>
      <c r="Y78" s="1"/>
    </row>
    <row r="79" spans="1:25" x14ac:dyDescent="0.35">
      <c r="A79" s="79" t="s">
        <v>108</v>
      </c>
      <c r="B79" s="99"/>
      <c r="C79" s="99"/>
      <c r="D79" s="3"/>
      <c r="E79" s="3"/>
      <c r="F79" s="3"/>
      <c r="G79" s="3"/>
      <c r="H79" s="1"/>
      <c r="I79" s="1"/>
      <c r="J79" s="1"/>
      <c r="K79" s="1"/>
      <c r="L79" s="1"/>
      <c r="M79" s="1"/>
      <c r="N79" s="1"/>
      <c r="O79" s="1"/>
      <c r="P79" s="1"/>
      <c r="Q79" s="1"/>
      <c r="R79" s="1"/>
      <c r="S79" s="1"/>
      <c r="T79" s="1"/>
      <c r="U79" s="1"/>
      <c r="V79" s="1"/>
      <c r="W79" s="1"/>
      <c r="X79" s="1"/>
      <c r="Y79" s="1"/>
    </row>
    <row r="80" spans="1:25" x14ac:dyDescent="0.35">
      <c r="A80" s="45"/>
      <c r="B80" s="78"/>
      <c r="C80" s="78"/>
      <c r="D80" s="3"/>
      <c r="E80" s="3"/>
      <c r="F80" s="3"/>
      <c r="G80" s="3"/>
      <c r="H80" s="1"/>
      <c r="I80" s="1"/>
      <c r="J80" s="1"/>
      <c r="K80" s="1"/>
      <c r="L80" s="1"/>
      <c r="M80" s="1"/>
      <c r="N80" s="1"/>
      <c r="O80" s="1"/>
      <c r="P80" s="1"/>
      <c r="Q80" s="1"/>
      <c r="R80" s="1"/>
      <c r="S80" s="1"/>
      <c r="T80" s="1"/>
      <c r="U80" s="1"/>
      <c r="V80" s="1"/>
      <c r="W80" s="1"/>
      <c r="X80" s="1"/>
      <c r="Y80" s="1"/>
    </row>
    <row r="81" spans="1:25" s="35" customFormat="1" ht="30.75" customHeight="1" x14ac:dyDescent="0.35">
      <c r="A81" s="71" t="s">
        <v>124</v>
      </c>
      <c r="B81" s="43"/>
      <c r="C81" s="43"/>
      <c r="D81" s="33"/>
      <c r="E81" s="33"/>
      <c r="F81" s="33"/>
      <c r="G81" s="33"/>
      <c r="H81" s="34"/>
      <c r="I81" s="34"/>
      <c r="J81" s="34"/>
      <c r="K81" s="34"/>
      <c r="L81" s="34"/>
      <c r="M81" s="34"/>
      <c r="N81" s="34"/>
      <c r="O81" s="34"/>
      <c r="P81" s="34"/>
      <c r="Q81" s="34"/>
      <c r="R81" s="34"/>
      <c r="S81" s="34"/>
      <c r="T81" s="34"/>
      <c r="U81" s="34"/>
      <c r="V81" s="34"/>
      <c r="W81" s="34"/>
      <c r="X81" s="34"/>
      <c r="Y81" s="34"/>
    </row>
    <row r="82" spans="1:25" x14ac:dyDescent="0.35">
      <c r="A82" s="73" t="s">
        <v>131</v>
      </c>
      <c r="B82" s="100"/>
      <c r="C82" s="100"/>
      <c r="D82" s="3"/>
      <c r="E82" s="3"/>
      <c r="I82" s="1"/>
      <c r="J82" s="1"/>
      <c r="K82" s="1"/>
      <c r="L82" s="1"/>
      <c r="M82" s="1"/>
      <c r="N82" s="1"/>
      <c r="O82" s="1"/>
      <c r="P82" s="1"/>
      <c r="Q82" s="1"/>
      <c r="R82" s="1"/>
      <c r="S82" s="1"/>
      <c r="T82" s="1"/>
      <c r="U82" s="1"/>
      <c r="V82" s="1"/>
      <c r="W82" s="1"/>
      <c r="X82" s="1"/>
      <c r="Y82" s="1"/>
    </row>
    <row r="83" spans="1:25" x14ac:dyDescent="0.35">
      <c r="A83" s="73" t="s">
        <v>128</v>
      </c>
      <c r="B83" s="100"/>
      <c r="C83" s="100"/>
      <c r="D83" s="3"/>
      <c r="E83" s="3"/>
      <c r="I83" s="1"/>
      <c r="J83" s="1"/>
      <c r="K83" s="1"/>
      <c r="L83" s="1"/>
      <c r="M83" s="1"/>
      <c r="N83" s="1"/>
      <c r="O83" s="1"/>
      <c r="P83" s="1"/>
      <c r="Q83" s="1"/>
      <c r="R83" s="1"/>
      <c r="S83" s="1"/>
      <c r="T83" s="1"/>
      <c r="U83" s="1"/>
      <c r="V83" s="1"/>
      <c r="W83" s="1"/>
      <c r="X83" s="1"/>
      <c r="Y83" s="1"/>
    </row>
    <row r="84" spans="1:25" x14ac:dyDescent="0.35">
      <c r="A84" s="73" t="s">
        <v>129</v>
      </c>
      <c r="B84" s="100"/>
      <c r="C84" s="100"/>
      <c r="D84" s="3"/>
      <c r="E84" s="3"/>
      <c r="I84" s="1"/>
      <c r="J84" s="1"/>
      <c r="K84" s="1"/>
      <c r="L84" s="1"/>
      <c r="M84" s="1"/>
      <c r="N84" s="1"/>
      <c r="O84" s="1"/>
      <c r="P84" s="1"/>
      <c r="Q84" s="1"/>
      <c r="R84" s="1"/>
      <c r="S84" s="1"/>
      <c r="T84" s="1"/>
      <c r="U84" s="1"/>
      <c r="V84" s="1"/>
      <c r="W84" s="1"/>
      <c r="X84" s="1"/>
      <c r="Y84" s="1"/>
    </row>
    <row r="85" spans="1:25" x14ac:dyDescent="0.35">
      <c r="A85" s="73" t="s">
        <v>130</v>
      </c>
      <c r="B85" s="100"/>
      <c r="C85" s="100"/>
      <c r="D85" s="3"/>
      <c r="E85" s="3"/>
      <c r="I85" s="1"/>
      <c r="J85" s="1"/>
      <c r="K85" s="1"/>
      <c r="L85" s="1"/>
      <c r="M85" s="1"/>
      <c r="N85" s="1"/>
      <c r="O85" s="1"/>
      <c r="P85" s="1"/>
      <c r="Q85" s="1"/>
      <c r="R85" s="1"/>
      <c r="S85" s="1"/>
      <c r="T85" s="1"/>
      <c r="U85" s="1"/>
      <c r="V85" s="1"/>
      <c r="W85" s="1"/>
      <c r="X85" s="1"/>
      <c r="Y85" s="1"/>
    </row>
    <row r="86" spans="1:25" ht="15.5" x14ac:dyDescent="0.35">
      <c r="A86" s="108"/>
      <c r="B86" s="108"/>
      <c r="C86" s="108"/>
      <c r="D86" s="108"/>
      <c r="E86" s="108"/>
      <c r="F86" s="108"/>
      <c r="G86" s="108"/>
      <c r="H86" s="108"/>
      <c r="I86" s="108"/>
      <c r="J86" s="108"/>
      <c r="K86" s="108"/>
      <c r="L86" s="108"/>
      <c r="M86" s="108"/>
      <c r="N86" s="108"/>
      <c r="O86" s="1"/>
      <c r="P86" s="1"/>
      <c r="Q86" s="1"/>
      <c r="R86" s="1"/>
      <c r="S86" s="1"/>
      <c r="T86" s="1"/>
      <c r="U86" s="1"/>
      <c r="V86" s="1"/>
      <c r="W86" s="1"/>
      <c r="X86" s="1"/>
      <c r="Y86" s="1"/>
    </row>
    <row r="87" spans="1:25" ht="18.5" hidden="1" x14ac:dyDescent="0.45">
      <c r="A87" s="8"/>
      <c r="B87" s="1"/>
      <c r="C87" s="1"/>
      <c r="D87" s="1"/>
      <c r="E87" s="1"/>
      <c r="F87" s="1"/>
      <c r="G87" s="1"/>
      <c r="H87" s="1"/>
      <c r="I87" s="1"/>
      <c r="J87" s="1"/>
      <c r="K87" s="1"/>
      <c r="L87" s="1"/>
      <c r="M87" s="1"/>
      <c r="N87" s="1"/>
      <c r="O87" s="1"/>
      <c r="P87" s="1"/>
      <c r="Q87" s="1"/>
      <c r="R87" s="1"/>
      <c r="S87" s="1"/>
      <c r="T87" s="1"/>
      <c r="U87" s="1"/>
      <c r="V87" s="1"/>
      <c r="W87" s="1"/>
      <c r="X87" s="1"/>
      <c r="Y87" s="1"/>
    </row>
    <row r="88" spans="1:25" hidden="1" x14ac:dyDescent="0.35">
      <c r="A88" s="9"/>
      <c r="B88" s="20"/>
      <c r="C88" s="20"/>
      <c r="D88" s="1"/>
      <c r="E88" s="1"/>
      <c r="F88" s="1"/>
      <c r="G88" s="1"/>
      <c r="H88" s="1"/>
      <c r="I88" s="1"/>
      <c r="J88" s="1"/>
      <c r="K88" s="1"/>
      <c r="L88" s="1"/>
      <c r="M88" s="1"/>
      <c r="N88" s="1"/>
      <c r="O88" s="1"/>
      <c r="P88" s="1"/>
      <c r="Q88" s="1"/>
      <c r="R88" s="1"/>
      <c r="S88" s="1"/>
      <c r="T88" s="1"/>
      <c r="U88" s="1"/>
      <c r="V88" s="1"/>
      <c r="W88" s="1"/>
      <c r="X88" s="1"/>
      <c r="Y88" s="1"/>
    </row>
    <row r="89" spans="1:25" hidden="1" x14ac:dyDescent="0.35">
      <c r="A89" s="9"/>
      <c r="B89" s="20"/>
      <c r="C89" s="20"/>
      <c r="D89" s="1"/>
      <c r="E89" s="1"/>
      <c r="F89" s="1"/>
      <c r="G89" s="1"/>
      <c r="H89" s="1"/>
      <c r="I89" s="1"/>
      <c r="J89" s="1"/>
      <c r="K89" s="1"/>
      <c r="L89" s="1"/>
      <c r="M89" s="1"/>
      <c r="N89" s="1"/>
      <c r="O89" s="1"/>
      <c r="P89" s="1"/>
      <c r="Q89" s="1"/>
      <c r="R89" s="1"/>
      <c r="S89" s="1"/>
      <c r="T89" s="1"/>
      <c r="U89" s="1"/>
      <c r="V89" s="1"/>
      <c r="W89" s="1"/>
      <c r="X89" s="1"/>
      <c r="Y89" s="1"/>
    </row>
    <row r="90" spans="1:25" hidden="1" x14ac:dyDescent="0.35">
      <c r="B90" s="20"/>
      <c r="C90" s="20"/>
      <c r="D90" s="1"/>
      <c r="E90" s="1"/>
      <c r="F90" s="1"/>
      <c r="G90" s="1"/>
      <c r="H90" s="1"/>
      <c r="I90" s="1"/>
      <c r="J90" s="1"/>
      <c r="K90" s="1"/>
      <c r="L90" s="1"/>
      <c r="M90" s="1"/>
      <c r="N90" s="1"/>
      <c r="O90" s="1"/>
      <c r="P90" s="1"/>
      <c r="Q90" s="1"/>
      <c r="R90" s="1"/>
      <c r="S90" s="1"/>
      <c r="T90" s="1"/>
      <c r="U90" s="1"/>
      <c r="V90" s="1"/>
      <c r="W90" s="1"/>
      <c r="X90" s="1"/>
      <c r="Y90" s="1"/>
    </row>
    <row r="91" spans="1:25" hidden="1" x14ac:dyDescent="0.35">
      <c r="B91" s="20"/>
      <c r="C91" s="20"/>
      <c r="D91" s="1"/>
      <c r="E91" s="1"/>
      <c r="F91" s="1"/>
      <c r="G91" s="1"/>
      <c r="H91" s="1"/>
      <c r="I91" s="1"/>
      <c r="J91" s="1"/>
      <c r="K91" s="1"/>
      <c r="L91" s="1"/>
      <c r="M91" s="1"/>
      <c r="N91" s="1"/>
      <c r="O91" s="1"/>
      <c r="P91" s="1"/>
      <c r="Q91" s="1"/>
      <c r="R91" s="1"/>
      <c r="S91" s="1"/>
      <c r="T91" s="1"/>
      <c r="U91" s="1"/>
      <c r="V91" s="1"/>
      <c r="W91" s="1"/>
      <c r="X91" s="1"/>
      <c r="Y91" s="1"/>
    </row>
    <row r="92" spans="1:25" hidden="1" x14ac:dyDescent="0.35">
      <c r="C92" s="1"/>
      <c r="D92" s="1"/>
      <c r="E92" s="1"/>
      <c r="F92" s="1"/>
      <c r="G92" s="1"/>
      <c r="H92" s="1"/>
      <c r="I92" s="1"/>
      <c r="J92" s="1"/>
      <c r="K92" s="1"/>
      <c r="L92" s="1"/>
      <c r="M92" s="1"/>
      <c r="N92" s="1"/>
      <c r="O92" s="1"/>
      <c r="P92" s="1"/>
      <c r="Q92" s="1"/>
      <c r="R92" s="1"/>
      <c r="S92" s="1"/>
      <c r="T92" s="1"/>
      <c r="U92" s="1"/>
      <c r="V92" s="1"/>
      <c r="W92" s="1"/>
      <c r="X92" s="1"/>
      <c r="Y92" s="1"/>
    </row>
    <row r="93" spans="1:25" x14ac:dyDescent="0.35"/>
  </sheetData>
  <sheetProtection algorithmName="SHA-512" hashValue="y/NlLGRN8hyw0Hl0bnsmSF6ynahz7sVZ90SDVWU4Kix9PdAPqlQNYY6BPSy6XKkIiuRcKmRm3qPJV9gjg7LrbA==" saltValue="8hp30MOt7g+OYR04ooD8QA==" spinCount="100000" sheet="1" objects="1" scenarios="1"/>
  <dataConsolidate/>
  <mergeCells count="20">
    <mergeCell ref="C19:G24"/>
    <mergeCell ref="B4:D4"/>
    <mergeCell ref="B5:D5"/>
    <mergeCell ref="B6:D6"/>
    <mergeCell ref="A9:N9"/>
    <mergeCell ref="A14:N14"/>
    <mergeCell ref="A13:N13"/>
    <mergeCell ref="A15:N15"/>
    <mergeCell ref="A1:E1"/>
    <mergeCell ref="A2:E2"/>
    <mergeCell ref="A3:N3"/>
    <mergeCell ref="A8:N8"/>
    <mergeCell ref="A7:N7"/>
    <mergeCell ref="A52:N52"/>
    <mergeCell ref="A86:N86"/>
    <mergeCell ref="A25:N25"/>
    <mergeCell ref="A31:N31"/>
    <mergeCell ref="A40:N40"/>
    <mergeCell ref="A45:N45"/>
    <mergeCell ref="A49:N49"/>
  </mergeCells>
  <phoneticPr fontId="8" type="noConversion"/>
  <conditionalFormatting sqref="B32:M39 B41:M44 B46:M48 B50:M51">
    <cfRule type="expression" dxfId="1" priority="1">
      <formula>$B$30&lt;B$33</formula>
    </cfRule>
  </conditionalFormatting>
  <dataValidations count="3">
    <dataValidation type="list" allowBlank="1" showInputMessage="1" showErrorMessage="1" sqref="B28" xr:uid="{364C082C-D3CF-4F1D-86F1-7FF9900C6637}">
      <formula1>"6,7,8,9,10,11,12"</formula1>
    </dataValidation>
    <dataValidation type="date" allowBlank="1" showInputMessage="1" showErrorMessage="1" error="Bitte verwenden Sie das vorgegebene Format TT.MM.JJ HH:MM" prompt="TT.MM.JJ HH:MM" sqref="B46:M46 B42:M42 B50:M50" xr:uid="{70FABE48-1530-48A8-AFDE-2CBCC4233A8C}">
      <formula1>36526</formula1>
      <formula2>401769</formula2>
    </dataValidation>
    <dataValidation type="date" allowBlank="1" showInputMessage="1" showErrorMessage="1" sqref="B6:D6" xr:uid="{8D6CEEA2-C484-4F14-9E3A-F98D22A6B7A7}">
      <formula1>36526</formula1>
      <formula2>401769</formula2>
    </dataValidation>
  </dataValidations>
  <hyperlinks>
    <hyperlink ref="C11" location="Datenexport!A1" display="Datenexport!A1" xr:uid="{26B12AB6-59D5-4F30-BA79-311894D95DAD}"/>
  </hyperlinks>
  <pageMargins left="0.70866141732283472" right="0.70866141732283472" top="0.74803149606299213" bottom="0.74803149606299213" header="0.31496062992125984" footer="0.31496062992125984"/>
  <pageSetup paperSize="9" scale="46" fitToHeight="0" orientation="landscape" r:id="rId1"/>
  <headerFooter>
    <oddFooter>&amp;LVersion 04/2026&amp;R&amp;P von &amp;N</oddFooter>
  </headerFooter>
  <customProperties>
    <customPr name="ID" r:id="rId2"/>
  </customProperties>
  <drawing r:id="rId3"/>
  <extLst>
    <ext xmlns:x14="http://schemas.microsoft.com/office/spreadsheetml/2009/9/main" uri="{CCE6A557-97BC-4b89-ADB6-D9C93CAAB3DF}">
      <x14:dataValidations xmlns:xm="http://schemas.microsoft.com/office/excel/2006/main" count="5">
        <x14:dataValidation type="list" allowBlank="1" showInputMessage="1" showErrorMessage="1" xr:uid="{8D215A33-E56E-4EE9-B988-620C407A88DE}">
          <x14:formula1>
            <xm:f>Listenelemente!$A$2:$A$3</xm:f>
          </x14:formula1>
          <xm:sqref>B17</xm:sqref>
        </x14:dataValidation>
        <x14:dataValidation type="list" allowBlank="1" showInputMessage="1" showErrorMessage="1" xr:uid="{F017E184-ADBE-45A1-857D-B2020B1DCCB5}">
          <x14:formula1>
            <xm:f>Listenelemente!$B$2:$B$5</xm:f>
          </x14:formula1>
          <xm:sqref>B18</xm:sqref>
        </x14:dataValidation>
        <x14:dataValidation type="list" allowBlank="1" showInputMessage="1" showErrorMessage="1" xr:uid="{2C92AF6E-71D9-4274-92D9-65A4686C5E43}">
          <x14:formula1>
            <xm:f>Listenelemente!$C$2:$C$3</xm:f>
          </x14:formula1>
          <xm:sqref>B19:B20</xm:sqref>
        </x14:dataValidation>
        <x14:dataValidation type="list" allowBlank="1" showInputMessage="1" showErrorMessage="1" xr:uid="{82D1AD38-0CD3-4D64-9A65-DC4828E98AA8}">
          <x14:formula1>
            <xm:f>Listenelemente!$D$2:$D$34</xm:f>
          </x14:formula1>
          <xm:sqref>B29 C33:M33</xm:sqref>
        </x14:dataValidation>
        <x14:dataValidation type="list" allowBlank="1" showInputMessage="1" showErrorMessage="1" xr:uid="{2D418356-90CA-4DAB-878D-E713019D26A7}">
          <x14:formula1>
            <xm:f>Listenelemente!$F$2:$F$3</xm:f>
          </x14:formula1>
          <xm:sqref>B11:B12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A2E85-5045-44C0-9B03-FF0B86151D3C}">
  <sheetPr>
    <pageSetUpPr fitToPage="1"/>
  </sheetPr>
  <dimension ref="A1:Y93"/>
  <sheetViews>
    <sheetView showGridLines="0" zoomScaleNormal="100" workbookViewId="0">
      <selection activeCell="B5" sqref="B5:D5"/>
    </sheetView>
  </sheetViews>
  <sheetFormatPr baseColWidth="10" defaultColWidth="0" defaultRowHeight="15" customHeight="1" zeroHeight="1" x14ac:dyDescent="0.35"/>
  <cols>
    <col min="1" max="1" width="92.1796875" customWidth="1"/>
    <col min="2" max="13" width="15.7265625" customWidth="1"/>
    <col min="14" max="14" width="2.26953125" customWidth="1"/>
    <col min="15" max="15" width="15" hidden="1" customWidth="1"/>
    <col min="16" max="16" width="15.1796875" hidden="1" customWidth="1"/>
    <col min="17" max="17" width="14.1796875" hidden="1" customWidth="1"/>
    <col min="18" max="18" width="14.54296875" hidden="1" customWidth="1"/>
    <col min="19" max="19" width="15.26953125" hidden="1" customWidth="1"/>
    <col min="20" max="20" width="14.453125" hidden="1" customWidth="1"/>
    <col min="21" max="21" width="13" hidden="1" customWidth="1"/>
    <col min="22" max="22" width="13.54296875" hidden="1" customWidth="1"/>
    <col min="23" max="23" width="13.81640625" hidden="1" customWidth="1"/>
    <col min="24" max="24" width="14.81640625" hidden="1" customWidth="1"/>
    <col min="25" max="25" width="15.26953125" hidden="1" customWidth="1"/>
    <col min="26" max="16384" width="8.7265625" hidden="1"/>
  </cols>
  <sheetData>
    <row r="1" spans="1:14" ht="43.9" customHeight="1" x14ac:dyDescent="0.35">
      <c r="A1" s="110" t="s">
        <v>110</v>
      </c>
      <c r="B1" s="110"/>
      <c r="C1" s="110"/>
      <c r="D1" s="110"/>
      <c r="E1" s="110"/>
    </row>
    <row r="2" spans="1:14" ht="43.9" customHeight="1" x14ac:dyDescent="0.35">
      <c r="A2" s="111" t="s">
        <v>125</v>
      </c>
      <c r="B2" s="111"/>
      <c r="C2" s="111"/>
      <c r="D2" s="111"/>
      <c r="E2" s="111"/>
    </row>
    <row r="3" spans="1:14" ht="92" x14ac:dyDescent="0.35">
      <c r="A3" s="81" t="s">
        <v>158</v>
      </c>
      <c r="B3" s="80"/>
      <c r="C3" s="80"/>
      <c r="D3" s="80"/>
      <c r="E3" s="80"/>
    </row>
    <row r="4" spans="1:14" ht="18" customHeight="1" x14ac:dyDescent="0.35">
      <c r="A4" s="112"/>
      <c r="B4" s="112"/>
      <c r="C4" s="112"/>
      <c r="D4" s="112"/>
      <c r="E4" s="112"/>
      <c r="F4" s="112"/>
      <c r="G4" s="112"/>
      <c r="H4" s="112"/>
      <c r="I4" s="112"/>
      <c r="J4" s="112"/>
      <c r="K4" s="112"/>
      <c r="L4" s="112"/>
      <c r="M4" s="112"/>
      <c r="N4" s="112"/>
    </row>
    <row r="5" spans="1:14" ht="14.5" x14ac:dyDescent="0.35">
      <c r="A5" s="44" t="s">
        <v>22</v>
      </c>
      <c r="B5" s="120" t="s">
        <v>134</v>
      </c>
      <c r="C5" s="121"/>
      <c r="D5" s="122"/>
      <c r="E5" s="30" t="s">
        <v>109</v>
      </c>
      <c r="F5" s="45"/>
    </row>
    <row r="6" spans="1:14" ht="14.5" x14ac:dyDescent="0.35">
      <c r="A6" s="44" t="s">
        <v>21</v>
      </c>
      <c r="B6" s="120" t="s">
        <v>137</v>
      </c>
      <c r="C6" s="121"/>
      <c r="D6" s="122"/>
      <c r="E6" s="30" t="s">
        <v>111</v>
      </c>
      <c r="F6" s="45"/>
    </row>
    <row r="7" spans="1:14" ht="14.5" x14ac:dyDescent="0.35">
      <c r="A7" s="44" t="s">
        <v>20</v>
      </c>
      <c r="B7" s="123">
        <v>46513</v>
      </c>
      <c r="C7" s="124"/>
      <c r="D7" s="125"/>
      <c r="E7" s="30" t="s">
        <v>135</v>
      </c>
      <c r="F7" s="45"/>
    </row>
    <row r="8" spans="1:14" ht="15.5" x14ac:dyDescent="0.35">
      <c r="A8" s="108"/>
      <c r="B8" s="108"/>
      <c r="C8" s="108"/>
      <c r="D8" s="108"/>
      <c r="E8" s="108"/>
      <c r="F8" s="108"/>
      <c r="G8" s="108"/>
      <c r="H8" s="108"/>
      <c r="I8" s="108"/>
      <c r="J8" s="108"/>
      <c r="K8" s="108"/>
      <c r="L8" s="108"/>
      <c r="M8" s="108"/>
      <c r="N8" s="108"/>
    </row>
    <row r="9" spans="1:14" ht="171" customHeight="1" x14ac:dyDescent="0.35">
      <c r="A9" s="126" t="s">
        <v>138</v>
      </c>
      <c r="B9" s="126"/>
      <c r="C9" s="126"/>
      <c r="D9" s="126"/>
      <c r="E9" s="126"/>
      <c r="F9" s="126"/>
      <c r="G9" s="126"/>
      <c r="H9" s="126"/>
      <c r="I9" s="126"/>
      <c r="J9" s="126"/>
      <c r="K9" s="126"/>
      <c r="L9" s="126"/>
      <c r="M9" s="126"/>
      <c r="N9" s="126"/>
    </row>
    <row r="10" spans="1:14" ht="15.5" x14ac:dyDescent="0.35">
      <c r="A10" s="108"/>
      <c r="B10" s="108"/>
      <c r="C10" s="108"/>
      <c r="D10" s="108"/>
      <c r="E10" s="108"/>
      <c r="F10" s="108"/>
      <c r="G10" s="108"/>
      <c r="H10" s="108"/>
      <c r="I10" s="108"/>
      <c r="J10" s="108"/>
      <c r="K10" s="108"/>
      <c r="L10" s="108"/>
      <c r="M10" s="108"/>
      <c r="N10" s="108"/>
    </row>
    <row r="11" spans="1:14" ht="14.5" x14ac:dyDescent="0.35">
      <c r="A11" s="46" t="s">
        <v>136</v>
      </c>
      <c r="B11" s="45"/>
    </row>
    <row r="12" spans="1:14" ht="14.5" x14ac:dyDescent="0.35">
      <c r="A12" s="46" t="s">
        <v>118</v>
      </c>
      <c r="B12" s="82" t="s">
        <v>16</v>
      </c>
      <c r="C12" s="41" t="str">
        <f>IF(B12="Ja",HYPERLINK("#'Datenexport'!A1","Bitte fügen Sie hier den Datenexport Ihrer Betriebsdaten ein."),"")</f>
        <v/>
      </c>
    </row>
    <row r="13" spans="1:14" ht="14.5" x14ac:dyDescent="0.35">
      <c r="A13" s="46" t="s">
        <v>113</v>
      </c>
      <c r="B13" s="82" t="s">
        <v>15</v>
      </c>
      <c r="C13" s="42"/>
    </row>
    <row r="14" spans="1:14" ht="15.5" x14ac:dyDescent="0.35">
      <c r="A14" s="108"/>
      <c r="B14" s="108"/>
      <c r="C14" s="108"/>
      <c r="D14" s="108"/>
      <c r="E14" s="108"/>
      <c r="F14" s="108"/>
      <c r="G14" s="108"/>
      <c r="H14" s="108"/>
      <c r="I14" s="108"/>
      <c r="J14" s="108"/>
      <c r="K14" s="108"/>
      <c r="L14" s="108"/>
      <c r="M14" s="108"/>
      <c r="N14" s="108"/>
    </row>
    <row r="15" spans="1:14" ht="21" x14ac:dyDescent="0.35">
      <c r="A15" s="119" t="s">
        <v>119</v>
      </c>
      <c r="B15" s="119"/>
      <c r="C15" s="119"/>
      <c r="D15" s="119"/>
      <c r="E15" s="119"/>
      <c r="F15" s="119"/>
      <c r="G15" s="119"/>
      <c r="H15" s="119"/>
      <c r="I15" s="119"/>
      <c r="J15" s="119"/>
      <c r="K15" s="119"/>
      <c r="L15" s="119"/>
      <c r="M15" s="119"/>
      <c r="N15" s="119"/>
    </row>
    <row r="16" spans="1:14" ht="15.5" x14ac:dyDescent="0.35">
      <c r="A16" s="108"/>
      <c r="B16" s="108"/>
      <c r="C16" s="108"/>
      <c r="D16" s="108"/>
      <c r="E16" s="108"/>
      <c r="F16" s="108"/>
      <c r="G16" s="108"/>
      <c r="H16" s="108"/>
      <c r="I16" s="108"/>
      <c r="J16" s="108"/>
      <c r="K16" s="108"/>
      <c r="L16" s="108"/>
      <c r="M16" s="108"/>
      <c r="N16" s="108"/>
    </row>
    <row r="17" spans="1:24" ht="15.5" x14ac:dyDescent="0.35">
      <c r="A17" s="47" t="s">
        <v>33</v>
      </c>
    </row>
    <row r="18" spans="1:24" ht="14.5" x14ac:dyDescent="0.35">
      <c r="A18" s="48" t="s">
        <v>139</v>
      </c>
      <c r="B18" s="83" t="s">
        <v>9</v>
      </c>
      <c r="C18" s="30"/>
      <c r="D18" s="30"/>
      <c r="E18" s="30"/>
      <c r="F18" s="30"/>
      <c r="G18" s="45"/>
    </row>
    <row r="19" spans="1:24" ht="14.5" x14ac:dyDescent="0.35">
      <c r="A19" s="48" t="s">
        <v>140</v>
      </c>
      <c r="B19" s="83" t="s">
        <v>11</v>
      </c>
      <c r="C19" s="30"/>
      <c r="D19" s="30"/>
      <c r="E19" s="30"/>
      <c r="F19" s="30"/>
      <c r="G19" s="45"/>
    </row>
    <row r="20" spans="1:24" ht="15" customHeight="1" x14ac:dyDescent="0.35">
      <c r="A20" s="48" t="s">
        <v>141</v>
      </c>
      <c r="B20" s="83" t="s">
        <v>15</v>
      </c>
      <c r="C20" s="114" t="s">
        <v>65</v>
      </c>
      <c r="D20" s="114"/>
      <c r="E20" s="114"/>
      <c r="F20" s="114"/>
      <c r="G20" s="114"/>
    </row>
    <row r="21" spans="1:24" ht="14.5" x14ac:dyDescent="0.35">
      <c r="A21" s="48" t="s">
        <v>142</v>
      </c>
      <c r="B21" s="83" t="s">
        <v>16</v>
      </c>
      <c r="C21" s="114"/>
      <c r="D21" s="114"/>
      <c r="E21" s="114"/>
      <c r="F21" s="114"/>
      <c r="G21" s="114"/>
    </row>
    <row r="22" spans="1:24" ht="14.5" x14ac:dyDescent="0.35">
      <c r="A22" s="48" t="s">
        <v>143</v>
      </c>
      <c r="B22" s="83">
        <v>7</v>
      </c>
      <c r="C22" s="114"/>
      <c r="D22" s="114"/>
      <c r="E22" s="114"/>
      <c r="F22" s="114"/>
      <c r="G22" s="114"/>
    </row>
    <row r="23" spans="1:24" ht="14.5" x14ac:dyDescent="0.35">
      <c r="A23" s="48" t="s">
        <v>144</v>
      </c>
      <c r="B23" s="83">
        <v>2</v>
      </c>
      <c r="C23" s="114"/>
      <c r="D23" s="114"/>
      <c r="E23" s="114"/>
      <c r="F23" s="114"/>
      <c r="G23" s="114"/>
    </row>
    <row r="24" spans="1:24" ht="14.5" x14ac:dyDescent="0.35">
      <c r="A24" s="48" t="s">
        <v>145</v>
      </c>
      <c r="B24" s="83">
        <v>22</v>
      </c>
      <c r="C24" s="114"/>
      <c r="D24" s="114"/>
      <c r="E24" s="114"/>
      <c r="F24" s="114"/>
      <c r="G24" s="114"/>
    </row>
    <row r="25" spans="1:24" ht="14.5" x14ac:dyDescent="0.35">
      <c r="A25" s="48" t="s">
        <v>146</v>
      </c>
      <c r="B25" s="83">
        <v>0</v>
      </c>
      <c r="C25" s="114"/>
      <c r="D25" s="114"/>
      <c r="E25" s="114"/>
      <c r="F25" s="114"/>
      <c r="G25" s="114"/>
    </row>
    <row r="26" spans="1:24" ht="15.5" x14ac:dyDescent="0.35">
      <c r="A26" s="108"/>
      <c r="B26" s="108"/>
      <c r="C26" s="108"/>
      <c r="D26" s="108"/>
      <c r="E26" s="108"/>
      <c r="F26" s="108"/>
      <c r="G26" s="108"/>
      <c r="H26" s="108"/>
      <c r="I26" s="108"/>
      <c r="J26" s="108"/>
      <c r="K26" s="108"/>
      <c r="L26" s="108"/>
      <c r="M26" s="108"/>
      <c r="N26" s="108"/>
    </row>
    <row r="27" spans="1:24" ht="15.5" x14ac:dyDescent="0.35">
      <c r="A27" s="49" t="s">
        <v>95</v>
      </c>
      <c r="B27" s="3"/>
      <c r="C27" s="3"/>
      <c r="D27" s="3"/>
      <c r="E27" s="3"/>
    </row>
    <row r="28" spans="1:24" ht="26.5" x14ac:dyDescent="0.35">
      <c r="A28" s="31" t="s">
        <v>127</v>
      </c>
      <c r="B28" s="50"/>
      <c r="C28" s="3"/>
      <c r="D28" s="3"/>
      <c r="E28" s="3"/>
    </row>
    <row r="29" spans="1:24" ht="14.5" x14ac:dyDescent="0.35">
      <c r="A29" s="48" t="s">
        <v>126</v>
      </c>
      <c r="B29" s="83">
        <v>6</v>
      </c>
      <c r="C29" s="3"/>
      <c r="D29" s="3"/>
      <c r="E29" s="3"/>
    </row>
    <row r="30" spans="1:24" ht="15.5" x14ac:dyDescent="0.35">
      <c r="A30" s="48" t="s">
        <v>55</v>
      </c>
      <c r="B30" s="84">
        <v>46143</v>
      </c>
      <c r="C30" s="17"/>
      <c r="D30" s="30"/>
      <c r="E30" s="30"/>
      <c r="F30" s="36"/>
      <c r="L30" s="30"/>
    </row>
    <row r="31" spans="1:24" ht="14.5" x14ac:dyDescent="0.35">
      <c r="A31" s="48" t="s">
        <v>56</v>
      </c>
      <c r="B31" s="51">
        <f>EDATE(B30,B29-1)</f>
        <v>46296</v>
      </c>
      <c r="C31" s="2"/>
      <c r="D31" s="2"/>
      <c r="E31" s="2"/>
      <c r="F31" s="2"/>
      <c r="G31" s="2"/>
      <c r="H31" s="2"/>
      <c r="I31" s="2"/>
      <c r="J31" s="2"/>
      <c r="K31" s="2"/>
      <c r="L31" s="2"/>
      <c r="M31" s="2"/>
      <c r="N31" s="2"/>
      <c r="O31" s="2"/>
      <c r="P31" s="2"/>
      <c r="Q31" s="2"/>
      <c r="R31" s="2"/>
      <c r="S31" s="2"/>
      <c r="T31" s="2"/>
      <c r="U31" s="2"/>
      <c r="V31" s="2"/>
      <c r="W31" s="2"/>
      <c r="X31" s="2"/>
    </row>
    <row r="32" spans="1:24" ht="15.5" x14ac:dyDescent="0.35">
      <c r="A32" s="108"/>
      <c r="B32" s="108"/>
      <c r="C32" s="108"/>
      <c r="D32" s="108"/>
      <c r="E32" s="108"/>
      <c r="F32" s="108"/>
      <c r="G32" s="108"/>
      <c r="H32" s="108"/>
      <c r="I32" s="108"/>
      <c r="J32" s="108"/>
      <c r="K32" s="108"/>
      <c r="L32" s="108"/>
      <c r="M32" s="108"/>
      <c r="N32" s="108"/>
      <c r="O32" s="2"/>
      <c r="P32" s="2"/>
      <c r="Q32" s="2"/>
      <c r="R32" s="2"/>
      <c r="S32" s="2"/>
      <c r="T32" s="2"/>
      <c r="U32" s="2"/>
      <c r="V32" s="2"/>
      <c r="W32" s="2"/>
      <c r="X32" s="2"/>
    </row>
    <row r="33" spans="1:25" ht="15.5" x14ac:dyDescent="0.35">
      <c r="A33" s="49" t="s">
        <v>96</v>
      </c>
      <c r="B33" s="37" t="str">
        <f>"Monat "&amp;COLUMN()-COLUMN($B$29)+1</f>
        <v>Monat 1</v>
      </c>
      <c r="C33" s="37" t="str">
        <f t="shared" ref="C33:M33" si="0">"Monat "&amp;COLUMN()-COLUMN($B$29)+1</f>
        <v>Monat 2</v>
      </c>
      <c r="D33" s="37" t="str">
        <f t="shared" si="0"/>
        <v>Monat 3</v>
      </c>
      <c r="E33" s="37" t="str">
        <f t="shared" si="0"/>
        <v>Monat 4</v>
      </c>
      <c r="F33" s="37" t="str">
        <f t="shared" si="0"/>
        <v>Monat 5</v>
      </c>
      <c r="G33" s="37" t="str">
        <f t="shared" si="0"/>
        <v>Monat 6</v>
      </c>
      <c r="H33" s="37" t="str">
        <f t="shared" si="0"/>
        <v>Monat 7</v>
      </c>
      <c r="I33" s="37" t="str">
        <f t="shared" si="0"/>
        <v>Monat 8</v>
      </c>
      <c r="J33" s="37" t="str">
        <f t="shared" si="0"/>
        <v>Monat 9</v>
      </c>
      <c r="K33" s="37" t="str">
        <f t="shared" si="0"/>
        <v>Monat 10</v>
      </c>
      <c r="L33" s="37" t="str">
        <f t="shared" si="0"/>
        <v>Monat 11</v>
      </c>
      <c r="M33" s="37" t="str">
        <f t="shared" si="0"/>
        <v>Monat 12</v>
      </c>
      <c r="N33" s="2"/>
      <c r="O33" s="2"/>
      <c r="P33" s="2"/>
      <c r="Q33" s="2"/>
      <c r="R33" s="2"/>
      <c r="S33" s="2"/>
      <c r="T33" s="2"/>
      <c r="U33" s="2"/>
      <c r="V33" s="2"/>
      <c r="W33" s="2"/>
      <c r="X33" s="2"/>
      <c r="Y33" s="2"/>
    </row>
    <row r="34" spans="1:25" ht="14.5" x14ac:dyDescent="0.35">
      <c r="A34" s="45"/>
      <c r="B34" s="85">
        <f>B30</f>
        <v>46143</v>
      </c>
      <c r="C34" s="85">
        <f t="shared" ref="C34:M34" si="1">EDATE(B34,1)</f>
        <v>46174</v>
      </c>
      <c r="D34" s="85">
        <f t="shared" si="1"/>
        <v>46204</v>
      </c>
      <c r="E34" s="85">
        <f t="shared" si="1"/>
        <v>46235</v>
      </c>
      <c r="F34" s="85">
        <f t="shared" si="1"/>
        <v>46266</v>
      </c>
      <c r="G34" s="85">
        <f t="shared" si="1"/>
        <v>46296</v>
      </c>
      <c r="H34" s="52">
        <f t="shared" si="1"/>
        <v>46327</v>
      </c>
      <c r="I34" s="52">
        <f t="shared" si="1"/>
        <v>46357</v>
      </c>
      <c r="J34" s="52">
        <f t="shared" si="1"/>
        <v>46388</v>
      </c>
      <c r="K34" s="52">
        <f t="shared" si="1"/>
        <v>46419</v>
      </c>
      <c r="L34" s="52">
        <f t="shared" si="1"/>
        <v>46447</v>
      </c>
      <c r="M34" s="52">
        <f t="shared" si="1"/>
        <v>46478</v>
      </c>
      <c r="N34" s="2"/>
      <c r="O34" s="2"/>
      <c r="P34" s="2"/>
      <c r="Q34" s="2"/>
      <c r="R34" s="2"/>
      <c r="S34" s="2"/>
      <c r="T34" s="2"/>
      <c r="U34" s="2"/>
      <c r="V34" s="2"/>
      <c r="W34" s="2"/>
      <c r="X34" s="2"/>
      <c r="Y34" s="2"/>
    </row>
    <row r="35" spans="1:25" ht="14.5" x14ac:dyDescent="0.35">
      <c r="A35" s="53" t="s">
        <v>147</v>
      </c>
      <c r="B35" s="86">
        <v>2800</v>
      </c>
      <c r="C35" s="86">
        <v>3000</v>
      </c>
      <c r="D35" s="86">
        <v>3100</v>
      </c>
      <c r="E35" s="86">
        <v>3300</v>
      </c>
      <c r="F35" s="86">
        <v>3050</v>
      </c>
      <c r="G35" s="86">
        <v>3000</v>
      </c>
      <c r="H35" s="54"/>
      <c r="I35" s="54"/>
      <c r="J35" s="54"/>
      <c r="K35" s="54"/>
      <c r="L35" s="54"/>
      <c r="M35" s="54"/>
      <c r="N35" s="4"/>
      <c r="O35" s="4"/>
      <c r="P35" s="4"/>
      <c r="Q35" s="4"/>
      <c r="R35" s="4"/>
      <c r="S35" s="4"/>
      <c r="T35" s="4"/>
      <c r="U35" s="4"/>
      <c r="V35" s="4"/>
      <c r="W35" s="4"/>
      <c r="X35" s="4"/>
      <c r="Y35" s="4"/>
    </row>
    <row r="36" spans="1:25" ht="14.5" x14ac:dyDescent="0.35">
      <c r="A36" s="53" t="s">
        <v>148</v>
      </c>
      <c r="B36" s="86">
        <v>850</v>
      </c>
      <c r="C36" s="86">
        <v>1100</v>
      </c>
      <c r="D36" s="86">
        <v>900</v>
      </c>
      <c r="E36" s="86">
        <v>870</v>
      </c>
      <c r="F36" s="86">
        <v>850</v>
      </c>
      <c r="G36" s="86">
        <v>820</v>
      </c>
      <c r="H36" s="54"/>
      <c r="I36" s="54"/>
      <c r="J36" s="54"/>
      <c r="K36" s="54"/>
      <c r="L36" s="54"/>
      <c r="M36" s="54"/>
      <c r="N36" s="4"/>
      <c r="O36" s="4"/>
      <c r="P36" s="4"/>
      <c r="Q36" s="4"/>
      <c r="R36" s="4"/>
      <c r="S36" s="4"/>
      <c r="T36" s="4"/>
      <c r="U36" s="4"/>
      <c r="V36" s="4"/>
      <c r="W36" s="4"/>
      <c r="X36" s="4"/>
      <c r="Y36" s="4"/>
    </row>
    <row r="37" spans="1:25" ht="14.5" x14ac:dyDescent="0.35">
      <c r="A37" s="53" t="s">
        <v>149</v>
      </c>
      <c r="B37" s="87">
        <v>5000</v>
      </c>
      <c r="C37" s="87">
        <v>5250</v>
      </c>
      <c r="D37" s="87">
        <v>4750</v>
      </c>
      <c r="E37" s="87">
        <v>4900</v>
      </c>
      <c r="F37" s="87">
        <v>5200</v>
      </c>
      <c r="G37" s="87">
        <v>5250</v>
      </c>
      <c r="H37" s="55"/>
      <c r="I37" s="55"/>
      <c r="J37" s="55"/>
      <c r="K37" s="55"/>
      <c r="L37" s="55"/>
      <c r="M37" s="55"/>
      <c r="N37" s="4"/>
      <c r="O37" s="4"/>
      <c r="P37" s="4"/>
      <c r="Q37" s="4"/>
      <c r="R37" s="4"/>
      <c r="S37" s="4"/>
      <c r="T37" s="4"/>
      <c r="U37" s="4"/>
      <c r="V37" s="4"/>
      <c r="W37" s="4"/>
      <c r="X37" s="4"/>
      <c r="Y37" s="4"/>
    </row>
    <row r="38" spans="1:25" ht="14.5" x14ac:dyDescent="0.35">
      <c r="A38" s="53" t="s">
        <v>150</v>
      </c>
      <c r="B38" s="56">
        <f>B35-B36</f>
        <v>1950</v>
      </c>
      <c r="C38" s="56">
        <f t="shared" ref="C38:M38" si="2">C35-C36</f>
        <v>1900</v>
      </c>
      <c r="D38" s="56">
        <f t="shared" si="2"/>
        <v>2200</v>
      </c>
      <c r="E38" s="56">
        <f t="shared" si="2"/>
        <v>2430</v>
      </c>
      <c r="F38" s="56">
        <f t="shared" si="2"/>
        <v>2200</v>
      </c>
      <c r="G38" s="56">
        <f t="shared" si="2"/>
        <v>2180</v>
      </c>
      <c r="H38" s="56">
        <f t="shared" si="2"/>
        <v>0</v>
      </c>
      <c r="I38" s="56">
        <f t="shared" si="2"/>
        <v>0</v>
      </c>
      <c r="J38" s="56">
        <f t="shared" si="2"/>
        <v>0</v>
      </c>
      <c r="K38" s="56">
        <f t="shared" si="2"/>
        <v>0</v>
      </c>
      <c r="L38" s="56">
        <f t="shared" si="2"/>
        <v>0</v>
      </c>
      <c r="M38" s="56">
        <f t="shared" si="2"/>
        <v>0</v>
      </c>
      <c r="N38" s="5"/>
      <c r="O38" s="5"/>
      <c r="P38" s="5"/>
      <c r="Q38" s="5"/>
      <c r="R38" s="5"/>
      <c r="S38" s="5"/>
      <c r="T38" s="5"/>
      <c r="U38" s="5"/>
      <c r="V38" s="5"/>
      <c r="W38" s="5"/>
      <c r="X38" s="5"/>
      <c r="Y38" s="5"/>
    </row>
    <row r="39" spans="1:25" ht="14.5" x14ac:dyDescent="0.35">
      <c r="A39" s="53" t="s">
        <v>151</v>
      </c>
      <c r="B39" s="57">
        <f>IFERROR(B36/(B35/100),"0")</f>
        <v>30.357142857142858</v>
      </c>
      <c r="C39" s="57">
        <f t="shared" ref="C39:M39" si="3">IFERROR(C36/(C35/100),"0")</f>
        <v>36.666666666666664</v>
      </c>
      <c r="D39" s="57">
        <f t="shared" si="3"/>
        <v>29.032258064516128</v>
      </c>
      <c r="E39" s="57">
        <f t="shared" si="3"/>
        <v>26.363636363636363</v>
      </c>
      <c r="F39" s="57">
        <f t="shared" si="3"/>
        <v>27.868852459016395</v>
      </c>
      <c r="G39" s="57">
        <f t="shared" si="3"/>
        <v>27.333333333333332</v>
      </c>
      <c r="H39" s="57" t="str">
        <f t="shared" si="3"/>
        <v>0</v>
      </c>
      <c r="I39" s="57" t="str">
        <f t="shared" si="3"/>
        <v>0</v>
      </c>
      <c r="J39" s="57" t="str">
        <f t="shared" si="3"/>
        <v>0</v>
      </c>
      <c r="K39" s="57" t="str">
        <f t="shared" si="3"/>
        <v>0</v>
      </c>
      <c r="L39" s="57" t="str">
        <f t="shared" si="3"/>
        <v>0</v>
      </c>
      <c r="M39" s="57" t="str">
        <f t="shared" si="3"/>
        <v>0</v>
      </c>
      <c r="N39" s="6"/>
      <c r="O39" s="6"/>
      <c r="P39" s="6"/>
      <c r="Q39" s="6"/>
      <c r="R39" s="6"/>
      <c r="S39" s="6"/>
      <c r="T39" s="6"/>
      <c r="U39" s="6"/>
      <c r="V39" s="6"/>
      <c r="W39" s="6"/>
      <c r="X39" s="6"/>
      <c r="Y39" s="6"/>
    </row>
    <row r="40" spans="1:25" ht="14.5" x14ac:dyDescent="0.35">
      <c r="A40" s="53" t="s">
        <v>152</v>
      </c>
      <c r="B40" s="57">
        <f t="shared" ref="B40:M40" si="4">IFERROR((B36/B37)*100,"0")</f>
        <v>17</v>
      </c>
      <c r="C40" s="57">
        <f t="shared" si="4"/>
        <v>20.952380952380953</v>
      </c>
      <c r="D40" s="57">
        <f t="shared" si="4"/>
        <v>18.947368421052634</v>
      </c>
      <c r="E40" s="57">
        <f t="shared" si="4"/>
        <v>17.755102040816325</v>
      </c>
      <c r="F40" s="57">
        <f t="shared" si="4"/>
        <v>16.346153846153847</v>
      </c>
      <c r="G40" s="57">
        <f t="shared" si="4"/>
        <v>15.619047619047619</v>
      </c>
      <c r="H40" s="57" t="str">
        <f t="shared" si="4"/>
        <v>0</v>
      </c>
      <c r="I40" s="57" t="str">
        <f t="shared" si="4"/>
        <v>0</v>
      </c>
      <c r="J40" s="57" t="str">
        <f t="shared" si="4"/>
        <v>0</v>
      </c>
      <c r="K40" s="57" t="str">
        <f t="shared" si="4"/>
        <v>0</v>
      </c>
      <c r="L40" s="57" t="str">
        <f t="shared" si="4"/>
        <v>0</v>
      </c>
      <c r="M40" s="57" t="str">
        <f t="shared" si="4"/>
        <v>0</v>
      </c>
      <c r="N40" s="6"/>
      <c r="O40" s="6"/>
      <c r="P40" s="6"/>
      <c r="Q40" s="6"/>
      <c r="R40" s="6"/>
      <c r="S40" s="6"/>
      <c r="T40" s="6"/>
      <c r="U40" s="6"/>
      <c r="V40" s="6"/>
      <c r="W40" s="6"/>
      <c r="X40" s="6"/>
      <c r="Y40" s="6"/>
    </row>
    <row r="41" spans="1:25" ht="15.5" x14ac:dyDescent="0.35">
      <c r="A41" s="108"/>
      <c r="B41" s="108"/>
      <c r="C41" s="108"/>
      <c r="D41" s="108"/>
      <c r="E41" s="108"/>
      <c r="F41" s="108"/>
      <c r="G41" s="108"/>
      <c r="H41" s="108"/>
      <c r="I41" s="108"/>
      <c r="J41" s="108"/>
      <c r="K41" s="108"/>
      <c r="L41" s="108"/>
      <c r="M41" s="108"/>
      <c r="N41" s="108"/>
    </row>
    <row r="42" spans="1:25" ht="15.5" x14ac:dyDescent="0.35">
      <c r="A42" s="49" t="s">
        <v>97</v>
      </c>
      <c r="B42" s="2"/>
      <c r="C42" s="2"/>
      <c r="D42" s="2"/>
      <c r="E42" s="2"/>
      <c r="F42" s="2"/>
      <c r="G42" s="2"/>
      <c r="H42" s="2"/>
      <c r="I42" s="2"/>
      <c r="J42" s="2"/>
      <c r="K42" s="2"/>
      <c r="L42" s="2"/>
      <c r="M42" s="2"/>
      <c r="N42" s="2"/>
      <c r="O42" s="2"/>
      <c r="P42" s="2"/>
      <c r="Q42" s="2"/>
      <c r="R42" s="2"/>
      <c r="S42" s="2"/>
      <c r="T42" s="2"/>
      <c r="U42" s="2"/>
      <c r="V42" s="2"/>
      <c r="W42" s="2"/>
      <c r="X42" s="2"/>
      <c r="Y42" s="2"/>
    </row>
    <row r="43" spans="1:25" ht="26.5" x14ac:dyDescent="0.35">
      <c r="A43" s="58" t="s">
        <v>153</v>
      </c>
      <c r="B43" s="88">
        <v>46159.5625</v>
      </c>
      <c r="C43" s="88">
        <v>46175.416666666664</v>
      </c>
      <c r="D43" s="88">
        <v>46219.46875</v>
      </c>
      <c r="E43" s="88">
        <v>46238.520833333336</v>
      </c>
      <c r="F43" s="88">
        <v>46278.53125</v>
      </c>
      <c r="G43" s="88">
        <v>46317.583333333336</v>
      </c>
      <c r="H43" s="59"/>
      <c r="I43" s="59"/>
      <c r="J43" s="59"/>
      <c r="K43" s="59"/>
      <c r="L43" s="59"/>
      <c r="M43" s="59"/>
      <c r="N43" s="60"/>
      <c r="O43" s="6"/>
      <c r="P43" s="6"/>
      <c r="Q43" s="6"/>
      <c r="R43" s="6"/>
      <c r="S43" s="6"/>
      <c r="T43" s="6"/>
      <c r="U43" s="6"/>
      <c r="V43" s="6"/>
      <c r="W43" s="6"/>
      <c r="X43" s="6"/>
      <c r="Y43" s="6"/>
    </row>
    <row r="44" spans="1:25" ht="14.5" x14ac:dyDescent="0.35">
      <c r="A44" s="58" t="s">
        <v>154</v>
      </c>
      <c r="B44" s="89">
        <v>30</v>
      </c>
      <c r="C44" s="90">
        <v>34</v>
      </c>
      <c r="D44" s="89">
        <v>33</v>
      </c>
      <c r="E44" s="89">
        <v>31</v>
      </c>
      <c r="F44" s="89">
        <v>29</v>
      </c>
      <c r="G44" s="89">
        <v>26</v>
      </c>
      <c r="H44" s="61"/>
      <c r="I44" s="61"/>
      <c r="J44" s="61"/>
      <c r="K44" s="61"/>
      <c r="L44" s="61"/>
      <c r="M44" s="61"/>
      <c r="N44" s="62"/>
      <c r="O44" s="4"/>
      <c r="P44" s="4"/>
      <c r="Q44" s="4"/>
      <c r="R44" s="4"/>
      <c r="S44" s="4"/>
      <c r="T44" s="4"/>
      <c r="U44" s="4"/>
      <c r="V44" s="4"/>
      <c r="W44" s="4"/>
      <c r="X44" s="4"/>
      <c r="Y44" s="4"/>
    </row>
    <row r="45" spans="1:25" ht="14.5" x14ac:dyDescent="0.35">
      <c r="A45" s="58" t="s">
        <v>155</v>
      </c>
      <c r="B45" s="92">
        <v>10</v>
      </c>
      <c r="C45" s="92">
        <v>16</v>
      </c>
      <c r="D45" s="92">
        <v>9</v>
      </c>
      <c r="E45" s="92">
        <v>12</v>
      </c>
      <c r="F45" s="92">
        <v>11</v>
      </c>
      <c r="G45" s="92">
        <v>9</v>
      </c>
      <c r="H45" s="63"/>
      <c r="I45" s="63"/>
      <c r="J45" s="63"/>
      <c r="K45" s="63"/>
      <c r="L45" s="63"/>
      <c r="M45" s="63"/>
      <c r="N45" s="45"/>
    </row>
    <row r="46" spans="1:25" ht="14.5" x14ac:dyDescent="0.35">
      <c r="A46" s="109"/>
      <c r="B46" s="109"/>
      <c r="C46" s="109"/>
      <c r="D46" s="109"/>
      <c r="E46" s="109"/>
      <c r="F46" s="109"/>
      <c r="G46" s="109"/>
      <c r="H46" s="109"/>
      <c r="I46" s="109"/>
      <c r="J46" s="109"/>
      <c r="K46" s="109"/>
      <c r="L46" s="109"/>
      <c r="M46" s="109"/>
      <c r="N46" s="109"/>
      <c r="O46" s="6"/>
      <c r="P46" s="6"/>
      <c r="Q46" s="6"/>
      <c r="R46" s="6"/>
      <c r="S46" s="6"/>
      <c r="T46" s="6"/>
      <c r="U46" s="6"/>
      <c r="V46" s="6"/>
      <c r="W46" s="6"/>
      <c r="X46" s="6"/>
      <c r="Y46" s="6"/>
    </row>
    <row r="47" spans="1:25" ht="26.5" x14ac:dyDescent="0.35">
      <c r="A47" s="58" t="s">
        <v>156</v>
      </c>
      <c r="B47" s="88">
        <v>46146.75</v>
      </c>
      <c r="C47" s="88">
        <v>46192.302083333336</v>
      </c>
      <c r="D47" s="88">
        <v>46207.739583333336</v>
      </c>
      <c r="E47" s="88">
        <v>46253.739583333336</v>
      </c>
      <c r="F47" s="88">
        <v>46269.791666666664</v>
      </c>
      <c r="G47" s="88">
        <v>46314.322916666664</v>
      </c>
      <c r="H47" s="59"/>
      <c r="I47" s="59"/>
      <c r="J47" s="59"/>
      <c r="K47" s="59"/>
      <c r="L47" s="59"/>
      <c r="M47" s="59"/>
      <c r="N47" s="64"/>
      <c r="O47" s="5"/>
      <c r="P47" s="5"/>
      <c r="Q47" s="5"/>
      <c r="R47" s="5"/>
      <c r="S47" s="5"/>
      <c r="T47" s="5"/>
      <c r="U47" s="5"/>
      <c r="V47" s="5"/>
      <c r="W47" s="5"/>
      <c r="X47" s="5"/>
      <c r="Y47" s="5"/>
    </row>
    <row r="48" spans="1:25" ht="14.5" x14ac:dyDescent="0.35">
      <c r="A48" s="58" t="s">
        <v>155</v>
      </c>
      <c r="B48" s="94">
        <v>27</v>
      </c>
      <c r="C48" s="94">
        <v>25.25</v>
      </c>
      <c r="D48" s="94">
        <v>26</v>
      </c>
      <c r="E48" s="94">
        <v>29</v>
      </c>
      <c r="F48" s="94">
        <v>28</v>
      </c>
      <c r="G48" s="94">
        <v>25.25</v>
      </c>
      <c r="H48" s="65"/>
      <c r="I48" s="65"/>
      <c r="J48" s="65"/>
      <c r="K48" s="65"/>
      <c r="L48" s="65"/>
      <c r="M48" s="65"/>
      <c r="N48" s="62"/>
      <c r="O48" s="4"/>
      <c r="P48" s="4"/>
      <c r="Q48" s="4"/>
      <c r="R48" s="4"/>
      <c r="S48" s="4"/>
      <c r="T48" s="4"/>
      <c r="U48" s="4"/>
      <c r="V48" s="4"/>
      <c r="W48" s="4"/>
      <c r="X48" s="4"/>
      <c r="Y48" s="4"/>
    </row>
    <row r="49" spans="1:25" ht="14.5" x14ac:dyDescent="0.35">
      <c r="A49" s="58" t="s">
        <v>154</v>
      </c>
      <c r="B49" s="96">
        <v>0.5</v>
      </c>
      <c r="C49" s="96">
        <v>2.75</v>
      </c>
      <c r="D49" s="96">
        <v>2</v>
      </c>
      <c r="E49" s="96">
        <v>2.75</v>
      </c>
      <c r="F49" s="96">
        <v>0.5</v>
      </c>
      <c r="G49" s="96">
        <v>2</v>
      </c>
      <c r="H49" s="66"/>
      <c r="I49" s="66"/>
      <c r="J49" s="66"/>
      <c r="K49" s="66"/>
      <c r="L49" s="66"/>
      <c r="M49" s="66"/>
      <c r="N49" s="64"/>
      <c r="O49" s="5"/>
      <c r="P49" s="5"/>
      <c r="Q49" s="5"/>
      <c r="R49" s="5"/>
      <c r="S49" s="5"/>
      <c r="T49" s="5"/>
      <c r="U49" s="5"/>
      <c r="V49" s="5"/>
      <c r="W49" s="5"/>
      <c r="X49" s="5"/>
      <c r="Y49" s="5"/>
    </row>
    <row r="50" spans="1:25" ht="14.5" x14ac:dyDescent="0.35">
      <c r="A50" s="109"/>
      <c r="B50" s="109"/>
      <c r="C50" s="109"/>
      <c r="D50" s="109"/>
      <c r="E50" s="109"/>
      <c r="F50" s="109"/>
      <c r="G50" s="109"/>
      <c r="H50" s="109"/>
      <c r="I50" s="109"/>
      <c r="J50" s="109"/>
      <c r="K50" s="109"/>
      <c r="L50" s="109"/>
      <c r="M50" s="109"/>
      <c r="N50" s="109"/>
      <c r="O50" s="5"/>
      <c r="P50" s="5"/>
      <c r="Q50" s="5"/>
      <c r="R50" s="5"/>
      <c r="S50" s="5"/>
      <c r="T50" s="5"/>
      <c r="U50" s="5"/>
      <c r="V50" s="5"/>
      <c r="W50" s="5"/>
      <c r="X50" s="5"/>
      <c r="Y50" s="5"/>
    </row>
    <row r="51" spans="1:25" ht="26.5" x14ac:dyDescent="0.35">
      <c r="A51" s="58" t="s">
        <v>157</v>
      </c>
      <c r="B51" s="67">
        <v>46164.59375</v>
      </c>
      <c r="C51" s="67">
        <v>46180.572916666664</v>
      </c>
      <c r="D51" s="67">
        <v>46225.510416666664</v>
      </c>
      <c r="E51" s="67">
        <v>46241.541666666664</v>
      </c>
      <c r="F51" s="67">
        <v>46287.489583333336</v>
      </c>
      <c r="G51" s="67">
        <v>46302.5625</v>
      </c>
      <c r="H51" s="67"/>
      <c r="I51" s="67"/>
      <c r="J51" s="67"/>
      <c r="K51" s="67"/>
      <c r="L51" s="67"/>
      <c r="M51" s="67"/>
      <c r="N51" s="64"/>
      <c r="O51" s="5"/>
      <c r="P51" s="5"/>
      <c r="Q51" s="5"/>
      <c r="R51" s="5"/>
      <c r="S51" s="5"/>
      <c r="T51" s="5"/>
      <c r="U51" s="5"/>
      <c r="V51" s="5"/>
      <c r="W51" s="5"/>
      <c r="X51" s="5"/>
      <c r="Y51" s="5"/>
    </row>
    <row r="52" spans="1:25" ht="26.5" x14ac:dyDescent="0.35">
      <c r="A52" s="58" t="s">
        <v>114</v>
      </c>
      <c r="B52" s="68">
        <v>18</v>
      </c>
      <c r="C52" s="68">
        <v>24</v>
      </c>
      <c r="D52" s="68">
        <v>17</v>
      </c>
      <c r="E52" s="68">
        <v>22</v>
      </c>
      <c r="F52" s="68">
        <v>20</v>
      </c>
      <c r="G52" s="68">
        <v>23</v>
      </c>
      <c r="H52" s="69"/>
      <c r="I52" s="69"/>
      <c r="J52" s="69"/>
      <c r="K52" s="69"/>
      <c r="L52" s="69"/>
      <c r="M52" s="69"/>
      <c r="N52" s="45"/>
    </row>
    <row r="53" spans="1:25" ht="15.5" x14ac:dyDescent="0.35">
      <c r="A53" s="108"/>
      <c r="B53" s="108"/>
      <c r="C53" s="108"/>
      <c r="D53" s="108"/>
      <c r="E53" s="108"/>
      <c r="F53" s="108"/>
      <c r="G53" s="108"/>
      <c r="H53" s="108"/>
      <c r="I53" s="108"/>
      <c r="J53" s="108"/>
      <c r="K53" s="108"/>
      <c r="L53" s="108"/>
      <c r="M53" s="108"/>
      <c r="N53" s="108"/>
    </row>
    <row r="54" spans="1:25" ht="15.5" x14ac:dyDescent="0.35">
      <c r="A54" s="49" t="s">
        <v>123</v>
      </c>
    </row>
    <row r="55" spans="1:25" ht="26" x14ac:dyDescent="0.35">
      <c r="A55" s="40" t="s">
        <v>115</v>
      </c>
      <c r="B55" s="2"/>
      <c r="C55" s="39"/>
    </row>
    <row r="56" spans="1:25" ht="14.5" x14ac:dyDescent="0.35">
      <c r="A56" s="70" t="s">
        <v>107</v>
      </c>
      <c r="B56" s="72">
        <f>B30</f>
        <v>46143</v>
      </c>
      <c r="C56" s="72">
        <f>B31</f>
        <v>46296</v>
      </c>
    </row>
    <row r="57" spans="1:25" ht="14.5" x14ac:dyDescent="0.35">
      <c r="A57" s="73" t="s">
        <v>98</v>
      </c>
      <c r="B57" s="98">
        <v>11</v>
      </c>
      <c r="C57" s="98">
        <v>14</v>
      </c>
    </row>
    <row r="58" spans="1:25" ht="14.5" x14ac:dyDescent="0.35">
      <c r="A58" s="73" t="s">
        <v>103</v>
      </c>
      <c r="B58" s="98">
        <v>2</v>
      </c>
      <c r="C58" s="98">
        <v>3</v>
      </c>
    </row>
    <row r="59" spans="1:25" ht="14.5" x14ac:dyDescent="0.35">
      <c r="A59" s="74"/>
      <c r="B59" s="75"/>
      <c r="C59" s="75"/>
    </row>
    <row r="60" spans="1:25" ht="14.5" x14ac:dyDescent="0.35">
      <c r="A60" s="7" t="s">
        <v>116</v>
      </c>
      <c r="B60" s="75"/>
      <c r="C60" s="75"/>
    </row>
    <row r="61" spans="1:25" ht="14.5" x14ac:dyDescent="0.35">
      <c r="A61" s="45" t="s">
        <v>120</v>
      </c>
      <c r="B61" s="75"/>
      <c r="C61" s="75"/>
    </row>
    <row r="62" spans="1:25" ht="14.5" x14ac:dyDescent="0.35">
      <c r="A62" s="73" t="s">
        <v>99</v>
      </c>
      <c r="B62" s="76">
        <v>6</v>
      </c>
      <c r="C62" s="76">
        <v>7</v>
      </c>
      <c r="D62" s="3"/>
      <c r="F62" s="3"/>
      <c r="G62" s="3"/>
      <c r="H62" s="1"/>
      <c r="I62" s="1"/>
      <c r="J62" s="1"/>
      <c r="K62" s="1"/>
      <c r="L62" s="1"/>
      <c r="M62" s="1"/>
      <c r="N62" s="1"/>
      <c r="O62" s="1"/>
      <c r="P62" s="1"/>
      <c r="Q62" s="1"/>
      <c r="R62" s="1"/>
      <c r="S62" s="1"/>
      <c r="T62" s="1"/>
      <c r="U62" s="1"/>
      <c r="V62" s="1"/>
      <c r="W62" s="1"/>
      <c r="X62" s="1"/>
      <c r="Y62" s="1"/>
    </row>
    <row r="63" spans="1:25" ht="14.5" x14ac:dyDescent="0.35">
      <c r="A63" s="73" t="s">
        <v>100</v>
      </c>
      <c r="B63" s="76">
        <v>3</v>
      </c>
      <c r="C63" s="76">
        <v>3</v>
      </c>
      <c r="D63" s="3"/>
      <c r="F63" s="3"/>
      <c r="G63" s="3"/>
      <c r="H63" s="1"/>
      <c r="I63" s="1"/>
      <c r="J63" s="1"/>
      <c r="K63" s="1"/>
      <c r="L63" s="1"/>
      <c r="M63" s="1"/>
      <c r="N63" s="1"/>
      <c r="O63" s="1"/>
      <c r="P63" s="1"/>
      <c r="Q63" s="1"/>
      <c r="R63" s="1"/>
      <c r="S63" s="1"/>
      <c r="T63" s="1"/>
      <c r="U63" s="1"/>
      <c r="V63" s="1"/>
      <c r="W63" s="1"/>
      <c r="X63" s="1"/>
      <c r="Y63" s="1"/>
    </row>
    <row r="64" spans="1:25" ht="14.5" x14ac:dyDescent="0.35">
      <c r="A64" s="73" t="s">
        <v>101</v>
      </c>
      <c r="B64" s="76">
        <v>2</v>
      </c>
      <c r="C64" s="76">
        <v>2</v>
      </c>
      <c r="D64" s="3"/>
      <c r="F64" s="3"/>
      <c r="G64" s="3"/>
      <c r="H64" s="1"/>
      <c r="I64" s="1"/>
      <c r="J64" s="1"/>
      <c r="K64" s="1"/>
      <c r="L64" s="1"/>
      <c r="M64" s="1"/>
      <c r="N64" s="1"/>
      <c r="O64" s="1"/>
      <c r="P64" s="1"/>
      <c r="Q64" s="1"/>
      <c r="R64" s="1"/>
      <c r="S64" s="1"/>
      <c r="T64" s="1"/>
      <c r="U64" s="1"/>
      <c r="V64" s="1"/>
      <c r="W64" s="1"/>
      <c r="X64" s="1"/>
      <c r="Y64" s="1"/>
    </row>
    <row r="65" spans="1:25" ht="14.5" x14ac:dyDescent="0.35">
      <c r="A65" s="73" t="s">
        <v>102</v>
      </c>
      <c r="B65" s="76">
        <v>1</v>
      </c>
      <c r="C65" s="76">
        <v>1</v>
      </c>
      <c r="D65" s="3"/>
      <c r="F65" s="3"/>
      <c r="G65" s="3"/>
      <c r="H65" s="1"/>
      <c r="I65" s="1"/>
      <c r="J65" s="1"/>
      <c r="K65" s="1"/>
      <c r="L65" s="1"/>
      <c r="M65" s="1"/>
      <c r="N65" s="1"/>
      <c r="O65" s="1"/>
      <c r="P65" s="1"/>
      <c r="Q65" s="1"/>
      <c r="R65" s="1"/>
      <c r="S65" s="1"/>
      <c r="T65" s="1"/>
      <c r="U65" s="1"/>
      <c r="V65" s="1"/>
      <c r="W65" s="1"/>
      <c r="X65" s="1"/>
      <c r="Y65" s="1"/>
    </row>
    <row r="66" spans="1:25" ht="14.5" x14ac:dyDescent="0.35">
      <c r="A66" s="45"/>
      <c r="B66" s="77"/>
      <c r="C66" s="78"/>
      <c r="D66" s="3"/>
      <c r="F66" s="3"/>
      <c r="G66" s="3"/>
      <c r="H66" s="1"/>
      <c r="I66" s="1"/>
      <c r="J66" s="1"/>
      <c r="K66" s="1"/>
      <c r="L66" s="1"/>
      <c r="M66" s="1"/>
      <c r="N66" s="1"/>
      <c r="O66" s="1"/>
      <c r="P66" s="1"/>
      <c r="Q66" s="1"/>
      <c r="R66" s="1"/>
      <c r="S66" s="1"/>
      <c r="T66" s="1"/>
      <c r="U66" s="1"/>
      <c r="V66" s="1"/>
      <c r="W66" s="1"/>
      <c r="X66" s="1"/>
      <c r="Y66" s="1"/>
    </row>
    <row r="67" spans="1:25" ht="14.5" x14ac:dyDescent="0.35">
      <c r="A67" s="45" t="s">
        <v>121</v>
      </c>
      <c r="B67" s="77"/>
      <c r="C67" s="77"/>
      <c r="D67" s="1"/>
      <c r="E67" s="1"/>
      <c r="F67" s="1"/>
      <c r="G67" s="1"/>
      <c r="H67" s="1"/>
      <c r="I67" s="1"/>
      <c r="J67" s="1"/>
      <c r="K67" s="1"/>
      <c r="L67" s="1"/>
      <c r="M67" s="1"/>
      <c r="N67" s="1"/>
      <c r="O67" s="1"/>
      <c r="P67" s="1"/>
      <c r="Q67" s="1"/>
      <c r="R67" s="1"/>
      <c r="S67" s="1"/>
      <c r="T67" s="1"/>
      <c r="U67" s="1"/>
      <c r="V67" s="1"/>
      <c r="W67" s="1"/>
      <c r="X67" s="1"/>
      <c r="Y67" s="1"/>
    </row>
    <row r="68" spans="1:25" ht="14.5" x14ac:dyDescent="0.35">
      <c r="A68" s="73" t="s">
        <v>99</v>
      </c>
      <c r="B68" s="76">
        <v>1</v>
      </c>
      <c r="C68" s="76">
        <v>2</v>
      </c>
      <c r="D68" s="3"/>
      <c r="E68" s="3"/>
      <c r="F68" s="3"/>
      <c r="G68" s="3"/>
      <c r="H68" s="1"/>
      <c r="I68" s="1"/>
      <c r="J68" s="1"/>
      <c r="K68" s="1"/>
      <c r="L68" s="1"/>
      <c r="M68" s="1"/>
      <c r="N68" s="1"/>
      <c r="O68" s="1"/>
      <c r="P68" s="1"/>
      <c r="Q68" s="1"/>
      <c r="R68" s="1"/>
      <c r="S68" s="1"/>
      <c r="T68" s="1"/>
      <c r="U68" s="1"/>
      <c r="V68" s="1"/>
      <c r="W68" s="1"/>
      <c r="X68" s="1"/>
      <c r="Y68" s="1"/>
    </row>
    <row r="69" spans="1:25" ht="14.5" x14ac:dyDescent="0.35">
      <c r="A69" s="73" t="s">
        <v>100</v>
      </c>
      <c r="B69" s="76">
        <v>0</v>
      </c>
      <c r="C69" s="76">
        <v>0</v>
      </c>
      <c r="D69" s="3"/>
      <c r="E69" s="3"/>
      <c r="F69" s="3"/>
      <c r="G69" s="3"/>
      <c r="H69" s="1"/>
      <c r="I69" s="1"/>
      <c r="J69" s="1"/>
      <c r="K69" s="1"/>
      <c r="L69" s="1"/>
      <c r="M69" s="1"/>
      <c r="N69" s="1"/>
      <c r="O69" s="1"/>
      <c r="P69" s="1"/>
      <c r="Q69" s="1"/>
      <c r="R69" s="1"/>
      <c r="S69" s="1"/>
      <c r="T69" s="1"/>
      <c r="U69" s="1"/>
      <c r="V69" s="1"/>
      <c r="W69" s="1"/>
      <c r="X69" s="1"/>
      <c r="Y69" s="1"/>
    </row>
    <row r="70" spans="1:25" ht="14.5" x14ac:dyDescent="0.35">
      <c r="A70" s="73" t="s">
        <v>101</v>
      </c>
      <c r="B70" s="76">
        <v>1</v>
      </c>
      <c r="C70" s="76">
        <v>1</v>
      </c>
      <c r="D70" s="3"/>
      <c r="E70" s="3"/>
      <c r="F70" s="3"/>
      <c r="G70" s="3"/>
      <c r="H70" s="1"/>
      <c r="I70" s="1"/>
      <c r="J70" s="1"/>
      <c r="K70" s="1"/>
      <c r="L70" s="1"/>
      <c r="M70" s="1"/>
      <c r="N70" s="1"/>
      <c r="O70" s="1"/>
      <c r="P70" s="1"/>
      <c r="Q70" s="1"/>
      <c r="R70" s="1"/>
      <c r="S70" s="1"/>
      <c r="T70" s="1"/>
      <c r="U70" s="1"/>
      <c r="V70" s="1"/>
      <c r="W70" s="1"/>
      <c r="X70" s="1"/>
      <c r="Y70" s="1"/>
    </row>
    <row r="71" spans="1:25" ht="14.5" x14ac:dyDescent="0.35">
      <c r="A71" s="73" t="s">
        <v>102</v>
      </c>
      <c r="B71" s="76">
        <v>0</v>
      </c>
      <c r="C71" s="76">
        <v>0</v>
      </c>
      <c r="D71" s="3"/>
      <c r="E71" s="3"/>
      <c r="F71" s="3"/>
      <c r="G71" s="3"/>
      <c r="H71" s="1"/>
      <c r="I71" s="1"/>
      <c r="J71" s="1"/>
      <c r="K71" s="1"/>
      <c r="L71" s="1"/>
      <c r="M71" s="1"/>
      <c r="N71" s="1"/>
      <c r="O71" s="1"/>
      <c r="P71" s="1"/>
      <c r="Q71" s="1"/>
      <c r="R71" s="1"/>
      <c r="S71" s="1"/>
      <c r="T71" s="1"/>
      <c r="U71" s="1"/>
      <c r="V71" s="1"/>
      <c r="W71" s="1"/>
      <c r="X71" s="1"/>
      <c r="Y71" s="1"/>
    </row>
    <row r="72" spans="1:25" ht="14.5" x14ac:dyDescent="0.35">
      <c r="A72" s="45"/>
      <c r="B72" s="77"/>
      <c r="C72" s="78"/>
      <c r="D72" s="3"/>
      <c r="E72" s="3"/>
      <c r="F72" s="3"/>
      <c r="G72" s="3"/>
      <c r="H72" s="1"/>
      <c r="I72" s="1"/>
      <c r="J72" s="1"/>
      <c r="K72" s="1"/>
      <c r="L72" s="1"/>
      <c r="M72" s="1"/>
      <c r="N72" s="1"/>
      <c r="O72" s="1"/>
      <c r="P72" s="1"/>
      <c r="Q72" s="1"/>
      <c r="R72" s="1"/>
      <c r="S72" s="1"/>
      <c r="T72" s="1"/>
      <c r="U72" s="1"/>
      <c r="V72" s="1"/>
      <c r="W72" s="1"/>
      <c r="X72" s="1"/>
      <c r="Y72" s="1"/>
    </row>
    <row r="73" spans="1:25" ht="14.5" x14ac:dyDescent="0.35">
      <c r="A73" s="70" t="s">
        <v>122</v>
      </c>
      <c r="B73" s="77"/>
      <c r="C73" s="77"/>
      <c r="D73" s="1"/>
      <c r="E73" s="1"/>
      <c r="F73" s="1"/>
      <c r="G73" s="1"/>
      <c r="H73" s="1"/>
      <c r="I73" s="1"/>
      <c r="J73" s="1"/>
      <c r="K73" s="1"/>
      <c r="L73" s="1"/>
      <c r="M73" s="1"/>
      <c r="N73" s="1"/>
      <c r="O73" s="1"/>
      <c r="P73" s="1"/>
      <c r="Q73" s="1"/>
      <c r="R73" s="1"/>
      <c r="S73" s="1"/>
      <c r="T73" s="1"/>
      <c r="U73" s="1"/>
      <c r="V73" s="1"/>
      <c r="W73" s="1"/>
      <c r="X73" s="1"/>
      <c r="Y73" s="1"/>
    </row>
    <row r="74" spans="1:25" ht="14.5" x14ac:dyDescent="0.35">
      <c r="A74" s="73" t="s">
        <v>4</v>
      </c>
      <c r="B74" s="98">
        <v>0</v>
      </c>
      <c r="C74" s="98">
        <v>0</v>
      </c>
      <c r="D74" s="1"/>
      <c r="E74" s="1"/>
      <c r="F74" s="1"/>
      <c r="G74" s="1"/>
      <c r="H74" s="1"/>
      <c r="I74" s="1"/>
      <c r="J74" s="1"/>
      <c r="K74" s="1"/>
      <c r="L74" s="1"/>
      <c r="M74" s="1"/>
      <c r="N74" s="1"/>
      <c r="O74" s="1"/>
      <c r="P74" s="1"/>
      <c r="Q74" s="1"/>
      <c r="R74" s="1"/>
      <c r="S74" s="1"/>
      <c r="T74" s="1"/>
      <c r="U74" s="1"/>
      <c r="V74" s="1"/>
      <c r="W74" s="1"/>
      <c r="X74" s="1"/>
      <c r="Y74" s="1"/>
    </row>
    <row r="75" spans="1:25" ht="14.5" x14ac:dyDescent="0.35">
      <c r="A75" s="73" t="s">
        <v>0</v>
      </c>
      <c r="B75" s="98">
        <v>0</v>
      </c>
      <c r="C75" s="98">
        <v>0</v>
      </c>
      <c r="D75" s="3"/>
      <c r="E75" s="3"/>
      <c r="F75" s="3"/>
      <c r="G75" s="3"/>
      <c r="H75" s="1"/>
      <c r="I75" s="1"/>
      <c r="J75" s="1"/>
      <c r="K75" s="1"/>
      <c r="L75" s="1"/>
      <c r="M75" s="1"/>
      <c r="N75" s="1"/>
      <c r="O75" s="1"/>
      <c r="P75" s="1"/>
      <c r="Q75" s="1"/>
      <c r="R75" s="1"/>
      <c r="S75" s="1"/>
      <c r="T75" s="1"/>
      <c r="U75" s="1"/>
      <c r="V75" s="1"/>
      <c r="W75" s="1"/>
      <c r="X75" s="1"/>
      <c r="Y75" s="1"/>
    </row>
    <row r="76" spans="1:25" ht="14.5" x14ac:dyDescent="0.35">
      <c r="A76" s="73" t="s">
        <v>1</v>
      </c>
      <c r="B76" s="98">
        <v>0</v>
      </c>
      <c r="C76" s="98">
        <v>0</v>
      </c>
      <c r="D76" s="3"/>
      <c r="E76" s="3"/>
      <c r="F76" s="3"/>
      <c r="G76" s="3"/>
      <c r="H76" s="1"/>
      <c r="I76" s="1"/>
      <c r="J76" s="1"/>
      <c r="K76" s="1"/>
      <c r="L76" s="1"/>
      <c r="M76" s="1"/>
      <c r="N76" s="1"/>
      <c r="O76" s="1"/>
      <c r="P76" s="1"/>
      <c r="Q76" s="1"/>
      <c r="R76" s="1"/>
      <c r="S76" s="1"/>
      <c r="T76" s="1"/>
      <c r="U76" s="1"/>
      <c r="V76" s="1"/>
      <c r="W76" s="1"/>
      <c r="X76" s="1"/>
      <c r="Y76" s="1"/>
    </row>
    <row r="77" spans="1:25" ht="14.5" x14ac:dyDescent="0.35">
      <c r="A77" s="73" t="s">
        <v>104</v>
      </c>
      <c r="B77" s="98">
        <v>0</v>
      </c>
      <c r="C77" s="98">
        <v>0</v>
      </c>
      <c r="D77" s="3"/>
      <c r="E77" s="3"/>
      <c r="F77" s="3"/>
      <c r="G77" s="3"/>
      <c r="H77" s="1"/>
      <c r="I77" s="1"/>
      <c r="J77" s="1"/>
      <c r="K77" s="1"/>
      <c r="L77" s="1"/>
      <c r="M77" s="1"/>
      <c r="N77" s="1"/>
      <c r="O77" s="1"/>
      <c r="P77" s="1"/>
      <c r="Q77" s="1"/>
      <c r="R77" s="1"/>
      <c r="S77" s="1"/>
      <c r="T77" s="1"/>
      <c r="U77" s="1"/>
      <c r="V77" s="1"/>
      <c r="W77" s="1"/>
      <c r="X77" s="1"/>
      <c r="Y77" s="1"/>
    </row>
    <row r="78" spans="1:25" ht="14.5" x14ac:dyDescent="0.35">
      <c r="A78" s="79" t="s">
        <v>105</v>
      </c>
      <c r="B78" s="98">
        <v>0</v>
      </c>
      <c r="C78" s="98">
        <v>1</v>
      </c>
      <c r="D78" s="3"/>
      <c r="E78" s="3"/>
      <c r="F78" s="3"/>
      <c r="G78" s="3"/>
      <c r="H78" s="1"/>
      <c r="I78" s="1"/>
      <c r="J78" s="1"/>
      <c r="K78" s="1"/>
      <c r="L78" s="1"/>
      <c r="M78" s="1"/>
      <c r="N78" s="1"/>
      <c r="O78" s="1"/>
      <c r="P78" s="1"/>
      <c r="Q78" s="1"/>
      <c r="R78" s="1"/>
      <c r="S78" s="1"/>
      <c r="T78" s="1"/>
      <c r="U78" s="1"/>
      <c r="V78" s="1"/>
      <c r="W78" s="1"/>
      <c r="X78" s="1"/>
      <c r="Y78" s="1"/>
    </row>
    <row r="79" spans="1:25" ht="14.5" x14ac:dyDescent="0.35">
      <c r="A79" s="79" t="s">
        <v>106</v>
      </c>
      <c r="B79" s="98">
        <v>0</v>
      </c>
      <c r="C79" s="98">
        <v>0</v>
      </c>
      <c r="D79" s="3"/>
      <c r="E79" s="3"/>
      <c r="F79" s="3"/>
      <c r="G79" s="3"/>
      <c r="H79" s="1"/>
      <c r="I79" s="1"/>
      <c r="J79" s="1"/>
      <c r="K79" s="1"/>
      <c r="L79" s="1"/>
      <c r="M79" s="1"/>
      <c r="N79" s="1"/>
      <c r="O79" s="1"/>
      <c r="P79" s="1"/>
      <c r="Q79" s="1"/>
      <c r="R79" s="1"/>
      <c r="S79" s="1"/>
      <c r="T79" s="1"/>
      <c r="U79" s="1"/>
      <c r="V79" s="1"/>
      <c r="W79" s="1"/>
      <c r="X79" s="1"/>
      <c r="Y79" s="1"/>
    </row>
    <row r="80" spans="1:25" ht="14.5" x14ac:dyDescent="0.35">
      <c r="A80" s="79" t="s">
        <v>108</v>
      </c>
      <c r="B80" s="99">
        <v>0</v>
      </c>
      <c r="C80" s="99">
        <v>0</v>
      </c>
      <c r="D80" s="3"/>
      <c r="E80" s="3"/>
      <c r="F80" s="3"/>
      <c r="G80" s="3"/>
      <c r="H80" s="1"/>
      <c r="I80" s="1"/>
      <c r="J80" s="1"/>
      <c r="K80" s="1"/>
      <c r="L80" s="1"/>
      <c r="M80" s="1"/>
      <c r="N80" s="1"/>
      <c r="O80" s="1"/>
      <c r="P80" s="1"/>
      <c r="Q80" s="1"/>
      <c r="R80" s="1"/>
      <c r="S80" s="1"/>
      <c r="T80" s="1"/>
      <c r="U80" s="1"/>
      <c r="V80" s="1"/>
      <c r="W80" s="1"/>
      <c r="X80" s="1"/>
      <c r="Y80" s="1"/>
    </row>
    <row r="81" spans="1:25" ht="14.5" x14ac:dyDescent="0.35">
      <c r="A81" s="45"/>
      <c r="B81" s="78"/>
      <c r="C81" s="78"/>
      <c r="D81" s="3"/>
      <c r="E81" s="3"/>
      <c r="F81" s="3"/>
      <c r="G81" s="3"/>
      <c r="H81" s="1"/>
      <c r="I81" s="1"/>
      <c r="J81" s="1"/>
      <c r="K81" s="1"/>
      <c r="L81" s="1"/>
      <c r="M81" s="1"/>
      <c r="N81" s="1"/>
      <c r="O81" s="1"/>
      <c r="P81" s="1"/>
      <c r="Q81" s="1"/>
      <c r="R81" s="1"/>
      <c r="S81" s="1"/>
      <c r="T81" s="1"/>
      <c r="U81" s="1"/>
      <c r="V81" s="1"/>
      <c r="W81" s="1"/>
      <c r="X81" s="1"/>
      <c r="Y81" s="1"/>
    </row>
    <row r="82" spans="1:25" s="35" customFormat="1" ht="30.75" customHeight="1" x14ac:dyDescent="0.35">
      <c r="A82" s="71" t="s">
        <v>124</v>
      </c>
      <c r="B82" s="43"/>
      <c r="C82" s="43"/>
      <c r="D82" s="33"/>
      <c r="E82" s="33"/>
      <c r="F82" s="33"/>
      <c r="G82" s="33"/>
      <c r="H82" s="34"/>
      <c r="I82" s="34"/>
      <c r="J82" s="34"/>
      <c r="K82" s="34"/>
      <c r="L82" s="34"/>
      <c r="M82" s="34"/>
      <c r="N82" s="34"/>
      <c r="O82" s="34"/>
      <c r="P82" s="34"/>
      <c r="Q82" s="34"/>
      <c r="R82" s="34"/>
      <c r="S82" s="34"/>
      <c r="T82" s="34"/>
      <c r="U82" s="34"/>
      <c r="V82" s="34"/>
      <c r="W82" s="34"/>
      <c r="X82" s="34"/>
      <c r="Y82" s="34"/>
    </row>
    <row r="83" spans="1:25" ht="14.5" x14ac:dyDescent="0.35">
      <c r="A83" s="38" t="s">
        <v>131</v>
      </c>
      <c r="B83" s="100">
        <v>10</v>
      </c>
      <c r="C83" s="100">
        <v>12</v>
      </c>
      <c r="D83" s="3"/>
      <c r="E83" s="3"/>
      <c r="I83" s="1"/>
      <c r="J83" s="1"/>
      <c r="K83" s="1"/>
      <c r="L83" s="1"/>
      <c r="M83" s="1"/>
      <c r="N83" s="1"/>
      <c r="O83" s="1"/>
      <c r="P83" s="1"/>
      <c r="Q83" s="1"/>
      <c r="R83" s="1"/>
      <c r="S83" s="1"/>
      <c r="T83" s="1"/>
      <c r="U83" s="1"/>
      <c r="V83" s="1"/>
      <c r="W83" s="1"/>
      <c r="X83" s="1"/>
      <c r="Y83" s="1"/>
    </row>
    <row r="84" spans="1:25" ht="14.5" x14ac:dyDescent="0.35">
      <c r="A84" s="38" t="s">
        <v>128</v>
      </c>
      <c r="B84" s="100">
        <v>0</v>
      </c>
      <c r="C84" s="100">
        <v>0</v>
      </c>
      <c r="D84" s="3"/>
      <c r="E84" s="3"/>
      <c r="I84" s="1"/>
      <c r="J84" s="1"/>
      <c r="K84" s="1"/>
      <c r="L84" s="1"/>
      <c r="M84" s="1"/>
      <c r="N84" s="1"/>
      <c r="O84" s="1"/>
      <c r="P84" s="1"/>
      <c r="Q84" s="1"/>
      <c r="R84" s="1"/>
      <c r="S84" s="1"/>
      <c r="T84" s="1"/>
      <c r="U84" s="1"/>
      <c r="V84" s="1"/>
      <c r="W84" s="1"/>
      <c r="X84" s="1"/>
      <c r="Y84" s="1"/>
    </row>
    <row r="85" spans="1:25" ht="14.5" x14ac:dyDescent="0.35">
      <c r="A85" s="38" t="s">
        <v>129</v>
      </c>
      <c r="B85" s="100">
        <v>0</v>
      </c>
      <c r="C85" s="100">
        <v>0</v>
      </c>
      <c r="D85" s="3"/>
      <c r="E85" s="3"/>
      <c r="I85" s="1"/>
      <c r="J85" s="1"/>
      <c r="K85" s="1"/>
      <c r="L85" s="1"/>
      <c r="M85" s="1"/>
      <c r="N85" s="1"/>
      <c r="O85" s="1"/>
      <c r="P85" s="1"/>
      <c r="Q85" s="1"/>
      <c r="R85" s="1"/>
      <c r="S85" s="1"/>
      <c r="T85" s="1"/>
      <c r="U85" s="1"/>
      <c r="V85" s="1"/>
      <c r="W85" s="1"/>
      <c r="X85" s="1"/>
      <c r="Y85" s="1"/>
    </row>
    <row r="86" spans="1:25" ht="14.5" x14ac:dyDescent="0.35">
      <c r="A86" s="38" t="s">
        <v>130</v>
      </c>
      <c r="B86" s="100">
        <v>0</v>
      </c>
      <c r="C86" s="100">
        <v>0</v>
      </c>
      <c r="D86" s="3"/>
      <c r="E86" s="3"/>
      <c r="I86" s="1"/>
      <c r="J86" s="1"/>
      <c r="K86" s="1"/>
      <c r="L86" s="1"/>
      <c r="M86" s="1"/>
      <c r="N86" s="1"/>
      <c r="O86" s="1"/>
      <c r="P86" s="1"/>
      <c r="Q86" s="1"/>
      <c r="R86" s="1"/>
      <c r="S86" s="1"/>
      <c r="T86" s="1"/>
      <c r="U86" s="1"/>
      <c r="V86" s="1"/>
      <c r="W86" s="1"/>
      <c r="X86" s="1"/>
      <c r="Y86" s="1"/>
    </row>
    <row r="87" spans="1:25" ht="15.5" x14ac:dyDescent="0.35">
      <c r="A87" s="108"/>
      <c r="B87" s="108"/>
      <c r="C87" s="108"/>
      <c r="D87" s="108"/>
      <c r="E87" s="108"/>
      <c r="F87" s="108"/>
      <c r="G87" s="108"/>
      <c r="H87" s="108"/>
      <c r="I87" s="108"/>
      <c r="J87" s="108"/>
      <c r="K87" s="108"/>
      <c r="L87" s="108"/>
      <c r="M87" s="108"/>
      <c r="N87" s="108"/>
      <c r="O87" s="1"/>
      <c r="P87" s="1"/>
      <c r="Q87" s="1"/>
      <c r="R87" s="1"/>
      <c r="S87" s="1"/>
      <c r="T87" s="1"/>
      <c r="U87" s="1"/>
      <c r="V87" s="1"/>
      <c r="W87" s="1"/>
      <c r="X87" s="1"/>
      <c r="Y87" s="1"/>
    </row>
    <row r="88" spans="1:25" ht="18.5" hidden="1" x14ac:dyDescent="0.45">
      <c r="A88" s="8"/>
      <c r="B88" s="1"/>
      <c r="C88" s="1"/>
      <c r="D88" s="1"/>
      <c r="E88" s="1"/>
      <c r="F88" s="1"/>
      <c r="G88" s="1"/>
      <c r="H88" s="1"/>
      <c r="I88" s="1"/>
      <c r="J88" s="1"/>
      <c r="K88" s="1"/>
      <c r="L88" s="1"/>
      <c r="M88" s="1"/>
      <c r="N88" s="1"/>
      <c r="O88" s="1"/>
      <c r="P88" s="1"/>
      <c r="Q88" s="1"/>
      <c r="R88" s="1"/>
      <c r="S88" s="1"/>
      <c r="T88" s="1"/>
      <c r="U88" s="1"/>
      <c r="V88" s="1"/>
      <c r="W88" s="1"/>
      <c r="X88" s="1"/>
      <c r="Y88" s="1"/>
    </row>
    <row r="89" spans="1:25" ht="14.5" hidden="1" x14ac:dyDescent="0.35">
      <c r="A89" s="9"/>
      <c r="B89" s="20"/>
      <c r="C89" s="20"/>
      <c r="D89" s="1"/>
      <c r="E89" s="1"/>
      <c r="F89" s="1"/>
      <c r="G89" s="1"/>
      <c r="H89" s="1"/>
      <c r="I89" s="1"/>
      <c r="J89" s="1"/>
      <c r="K89" s="1"/>
      <c r="L89" s="1"/>
      <c r="M89" s="1"/>
      <c r="N89" s="1"/>
      <c r="O89" s="1"/>
      <c r="P89" s="1"/>
      <c r="Q89" s="1"/>
      <c r="R89" s="1"/>
      <c r="S89" s="1"/>
      <c r="T89" s="1"/>
      <c r="U89" s="1"/>
      <c r="V89" s="1"/>
      <c r="W89" s="1"/>
      <c r="X89" s="1"/>
      <c r="Y89" s="1"/>
    </row>
    <row r="90" spans="1:25" ht="14.5" hidden="1" x14ac:dyDescent="0.35">
      <c r="A90" s="9"/>
      <c r="B90" s="20"/>
      <c r="C90" s="20"/>
      <c r="D90" s="1"/>
      <c r="E90" s="1"/>
      <c r="F90" s="1"/>
      <c r="G90" s="1"/>
      <c r="H90" s="1"/>
      <c r="I90" s="1"/>
      <c r="J90" s="1"/>
      <c r="K90" s="1"/>
      <c r="L90" s="1"/>
      <c r="M90" s="1"/>
      <c r="N90" s="1"/>
      <c r="O90" s="1"/>
      <c r="P90" s="1"/>
      <c r="Q90" s="1"/>
      <c r="R90" s="1"/>
      <c r="S90" s="1"/>
      <c r="T90" s="1"/>
      <c r="U90" s="1"/>
      <c r="V90" s="1"/>
      <c r="W90" s="1"/>
      <c r="X90" s="1"/>
      <c r="Y90" s="1"/>
    </row>
    <row r="91" spans="1:25" ht="14.5" hidden="1" x14ac:dyDescent="0.35">
      <c r="B91" s="20"/>
      <c r="C91" s="20"/>
      <c r="D91" s="1"/>
      <c r="E91" s="1"/>
      <c r="F91" s="1"/>
      <c r="G91" s="1"/>
      <c r="H91" s="1"/>
      <c r="I91" s="1"/>
      <c r="J91" s="1"/>
      <c r="K91" s="1"/>
      <c r="L91" s="1"/>
      <c r="M91" s="1"/>
      <c r="N91" s="1"/>
      <c r="O91" s="1"/>
      <c r="P91" s="1"/>
      <c r="Q91" s="1"/>
      <c r="R91" s="1"/>
      <c r="S91" s="1"/>
      <c r="T91" s="1"/>
      <c r="U91" s="1"/>
      <c r="V91" s="1"/>
      <c r="W91" s="1"/>
      <c r="X91" s="1"/>
      <c r="Y91" s="1"/>
    </row>
    <row r="92" spans="1:25" ht="14.5" hidden="1" x14ac:dyDescent="0.35">
      <c r="B92" s="20"/>
      <c r="C92" s="20"/>
      <c r="D92" s="1"/>
      <c r="E92" s="1"/>
      <c r="F92" s="1"/>
      <c r="G92" s="1"/>
      <c r="H92" s="1"/>
      <c r="I92" s="1"/>
      <c r="J92" s="1"/>
      <c r="K92" s="1"/>
      <c r="L92" s="1"/>
      <c r="M92" s="1"/>
      <c r="N92" s="1"/>
      <c r="O92" s="1"/>
      <c r="P92" s="1"/>
      <c r="Q92" s="1"/>
      <c r="R92" s="1"/>
      <c r="S92" s="1"/>
      <c r="T92" s="1"/>
      <c r="U92" s="1"/>
      <c r="V92" s="1"/>
      <c r="W92" s="1"/>
      <c r="X92" s="1"/>
      <c r="Y92" s="1"/>
    </row>
    <row r="93" spans="1:25" ht="14.5" hidden="1" x14ac:dyDescent="0.35">
      <c r="C93" s="1"/>
      <c r="D93" s="1"/>
      <c r="E93" s="1"/>
      <c r="F93" s="1"/>
      <c r="G93" s="1"/>
      <c r="H93" s="1"/>
      <c r="I93" s="1"/>
      <c r="J93" s="1"/>
      <c r="K93" s="1"/>
      <c r="L93" s="1"/>
      <c r="M93" s="1"/>
      <c r="N93" s="1"/>
      <c r="O93" s="1"/>
      <c r="P93" s="1"/>
      <c r="Q93" s="1"/>
      <c r="R93" s="1"/>
      <c r="S93" s="1"/>
      <c r="T93" s="1"/>
      <c r="U93" s="1"/>
      <c r="V93" s="1"/>
      <c r="W93" s="1"/>
      <c r="X93" s="1"/>
      <c r="Y93" s="1"/>
    </row>
  </sheetData>
  <sheetProtection algorithmName="SHA-512" hashValue="rnYMN1S1esYb+Cmb1ykMNVJjD6jxo+gF63dGNRyY/MwmckU3FPihAPnHpCsLWY9CRNIN15PpdSbLTTUK0RLu5w==" saltValue="xrTH0igG8Vq3aCKEd2K3Cg==" spinCount="100000" sheet="1" objects="1" scenarios="1"/>
  <dataConsolidate/>
  <mergeCells count="20">
    <mergeCell ref="A16:N16"/>
    <mergeCell ref="A1:E1"/>
    <mergeCell ref="A2:E2"/>
    <mergeCell ref="A4:N4"/>
    <mergeCell ref="B5:D5"/>
    <mergeCell ref="B6:D6"/>
    <mergeCell ref="B7:D7"/>
    <mergeCell ref="A8:N8"/>
    <mergeCell ref="A9:N9"/>
    <mergeCell ref="A10:N10"/>
    <mergeCell ref="A14:N14"/>
    <mergeCell ref="A15:N15"/>
    <mergeCell ref="A53:N53"/>
    <mergeCell ref="A87:N87"/>
    <mergeCell ref="C20:G25"/>
    <mergeCell ref="A26:N26"/>
    <mergeCell ref="A32:N32"/>
    <mergeCell ref="A41:N41"/>
    <mergeCell ref="A46:N46"/>
    <mergeCell ref="A50:N50"/>
  </mergeCells>
  <conditionalFormatting sqref="B33:M40 B42:M45 B47:M49 B51:M52">
    <cfRule type="expression" dxfId="0" priority="1">
      <formula>$B$31&lt;B$34</formula>
    </cfRule>
  </conditionalFormatting>
  <dataValidations count="1">
    <dataValidation type="list" allowBlank="1" showInputMessage="1" showErrorMessage="1" sqref="B29" xr:uid="{8AB42B2F-49EB-4465-AC89-AF9F3A904564}">
      <formula1>"6,7,8,9,10,11,12"</formula1>
    </dataValidation>
  </dataValidations>
  <hyperlinks>
    <hyperlink ref="C12" location="Datenexport!A1" display="Datenexport!A1" xr:uid="{D87A411C-7CE7-4F0E-A7B7-07A0141E5915}"/>
  </hyperlinks>
  <pageMargins left="0.70866141732283472" right="0.70866141732283472" top="0.74803149606299213" bottom="0.74803149606299213" header="0.31496062992125984" footer="0.31496062992125984"/>
  <pageSetup paperSize="9" scale="46" fitToHeight="0" orientation="landscape" r:id="rId1"/>
  <headerFooter>
    <oddFooter>&amp;LVersion 04/2026&amp;R&amp;P von &amp;N</oddFooter>
  </headerFooter>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7B74C9B-A2B3-46AA-9C3C-13573E4BC099}">
          <x14:formula1>
            <xm:f>Listenelemente!$F$2:$F$3</xm:f>
          </x14:formula1>
          <xm:sqref>B12:B13</xm:sqref>
        </x14:dataValidation>
        <x14:dataValidation type="list" allowBlank="1" showInputMessage="1" showErrorMessage="1" xr:uid="{3C341271-2C97-423A-80DC-8A2BA18B7E18}">
          <x14:formula1>
            <xm:f>Listenelemente!$D$2:$D$34</xm:f>
          </x14:formula1>
          <xm:sqref>B30 C34:M34</xm:sqref>
        </x14:dataValidation>
        <x14:dataValidation type="list" allowBlank="1" showInputMessage="1" showErrorMessage="1" xr:uid="{7A350858-93C1-4D7C-96D3-A763348E6BFB}">
          <x14:formula1>
            <xm:f>Listenelemente!$C$2:$C$3</xm:f>
          </x14:formula1>
          <xm:sqref>B20:B21</xm:sqref>
        </x14:dataValidation>
        <x14:dataValidation type="list" allowBlank="1" showInputMessage="1" showErrorMessage="1" xr:uid="{5DB78F84-EF38-46E8-8A5F-6E9DDC038F64}">
          <x14:formula1>
            <xm:f>Listenelemente!$B$2:$B$5</xm:f>
          </x14:formula1>
          <xm:sqref>B19</xm:sqref>
        </x14:dataValidation>
        <x14:dataValidation type="list" allowBlank="1" showInputMessage="1" showErrorMessage="1" xr:uid="{671A00F4-FFF8-42A7-B914-82C125738E25}">
          <x14:formula1>
            <xm:f>Listenelemente!$A$2:$A$3</xm:f>
          </x14:formula1>
          <xm:sqref>B18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21E9B-DE8E-41FC-921A-141EDC85CBC8}">
  <dimension ref="A1:Y74"/>
  <sheetViews>
    <sheetView zoomScale="85" zoomScaleNormal="85" workbookViewId="0">
      <selection activeCell="E3" sqref="E3:M7"/>
    </sheetView>
  </sheetViews>
  <sheetFormatPr baseColWidth="10" defaultColWidth="8.7265625" defaultRowHeight="14.5" x14ac:dyDescent="0.35"/>
  <cols>
    <col min="1" max="1" width="92.54296875" customWidth="1"/>
    <col min="2" max="2" width="21.81640625" customWidth="1"/>
    <col min="3" max="3" width="20.1796875" customWidth="1"/>
    <col min="4" max="4" width="21.1796875" customWidth="1"/>
    <col min="5" max="5" width="21.54296875" customWidth="1"/>
    <col min="6" max="6" width="19.26953125" customWidth="1"/>
    <col min="7" max="7" width="20.453125" customWidth="1"/>
    <col min="8" max="8" width="21.54296875" customWidth="1"/>
    <col min="9" max="9" width="19.453125" customWidth="1"/>
    <col min="10" max="10" width="13.26953125" customWidth="1"/>
    <col min="11" max="11" width="13.81640625" customWidth="1"/>
    <col min="12" max="12" width="14.1796875" customWidth="1"/>
    <col min="13" max="13" width="13.54296875" customWidth="1"/>
    <col min="14" max="14" width="14.54296875" customWidth="1"/>
    <col min="15" max="15" width="15" customWidth="1"/>
    <col min="16" max="16" width="15.1796875" customWidth="1"/>
    <col min="17" max="17" width="14.1796875" customWidth="1"/>
    <col min="18" max="18" width="14.54296875" customWidth="1"/>
    <col min="19" max="19" width="15.26953125" customWidth="1"/>
    <col min="20" max="20" width="14.453125" customWidth="1"/>
    <col min="21" max="21" width="13" customWidth="1"/>
    <col min="22" max="22" width="13.54296875" customWidth="1"/>
    <col min="23" max="23" width="13.81640625" customWidth="1"/>
    <col min="24" max="24" width="14.81640625" customWidth="1"/>
    <col min="25" max="25" width="15.26953125" customWidth="1"/>
  </cols>
  <sheetData>
    <row r="1" spans="1:25" ht="23.5" x14ac:dyDescent="0.55000000000000004">
      <c r="A1" s="10" t="s">
        <v>5</v>
      </c>
    </row>
    <row r="2" spans="1:25" ht="31.5" customHeight="1" x14ac:dyDescent="0.35">
      <c r="A2" s="127" t="s">
        <v>48</v>
      </c>
      <c r="B2" s="127"/>
      <c r="C2" s="127"/>
      <c r="D2" s="127"/>
      <c r="E2" s="127"/>
      <c r="F2" s="127"/>
    </row>
    <row r="3" spans="1:25" ht="15.75" customHeight="1" x14ac:dyDescent="0.35">
      <c r="A3" s="12" t="s">
        <v>22</v>
      </c>
      <c r="B3" s="11" t="s">
        <v>80</v>
      </c>
      <c r="E3" s="130" t="s">
        <v>79</v>
      </c>
      <c r="F3" s="130"/>
      <c r="G3" s="130"/>
      <c r="H3" s="130"/>
      <c r="I3" s="130"/>
      <c r="J3" s="130"/>
      <c r="K3" s="130"/>
      <c r="L3" s="130"/>
      <c r="M3" s="130"/>
    </row>
    <row r="4" spans="1:25" ht="15.5" x14ac:dyDescent="0.35">
      <c r="A4" s="12" t="s">
        <v>21</v>
      </c>
      <c r="B4" s="128" t="s">
        <v>81</v>
      </c>
      <c r="C4" s="128"/>
      <c r="D4" s="128"/>
      <c r="E4" s="130"/>
      <c r="F4" s="130"/>
      <c r="G4" s="130"/>
      <c r="H4" s="130"/>
      <c r="I4" s="130"/>
      <c r="J4" s="130"/>
      <c r="K4" s="130"/>
      <c r="L4" s="130"/>
      <c r="M4" s="130"/>
    </row>
    <row r="5" spans="1:25" ht="15.5" x14ac:dyDescent="0.35">
      <c r="A5" s="12" t="s">
        <v>20</v>
      </c>
      <c r="B5" s="32">
        <v>46445</v>
      </c>
      <c r="E5" s="130"/>
      <c r="F5" s="130"/>
      <c r="G5" s="130"/>
      <c r="H5" s="130"/>
      <c r="I5" s="130"/>
      <c r="J5" s="130"/>
      <c r="K5" s="130"/>
      <c r="L5" s="130"/>
      <c r="M5" s="130"/>
    </row>
    <row r="6" spans="1:25" x14ac:dyDescent="0.35">
      <c r="E6" s="130"/>
      <c r="F6" s="130"/>
      <c r="G6" s="130"/>
      <c r="H6" s="130"/>
      <c r="I6" s="130"/>
      <c r="J6" s="130"/>
      <c r="K6" s="130"/>
      <c r="L6" s="130"/>
      <c r="M6" s="130"/>
    </row>
    <row r="7" spans="1:25" ht="18.5" x14ac:dyDescent="0.45">
      <c r="A7" s="8" t="s">
        <v>33</v>
      </c>
      <c r="E7" s="130"/>
      <c r="F7" s="130"/>
      <c r="G7" s="130"/>
      <c r="H7" s="130"/>
      <c r="I7" s="130"/>
      <c r="J7" s="130"/>
      <c r="K7" s="130"/>
      <c r="L7" s="130"/>
      <c r="M7" s="130"/>
    </row>
    <row r="8" spans="1:25" x14ac:dyDescent="0.35">
      <c r="A8" t="s">
        <v>49</v>
      </c>
      <c r="B8" s="13" t="s">
        <v>9</v>
      </c>
      <c r="C8" s="3"/>
      <c r="D8" s="3"/>
      <c r="E8" s="3"/>
    </row>
    <row r="9" spans="1:25" x14ac:dyDescent="0.35">
      <c r="A9" t="s">
        <v>50</v>
      </c>
      <c r="B9" s="13" t="s">
        <v>11</v>
      </c>
      <c r="C9" s="3"/>
      <c r="D9" s="3"/>
      <c r="E9" s="3"/>
    </row>
    <row r="10" spans="1:25" ht="15" customHeight="1" x14ac:dyDescent="0.35">
      <c r="A10" t="s">
        <v>51</v>
      </c>
      <c r="B10" s="13" t="s">
        <v>16</v>
      </c>
      <c r="C10" s="129" t="s">
        <v>65</v>
      </c>
      <c r="D10" s="129"/>
      <c r="E10" s="129"/>
      <c r="F10" s="129"/>
    </row>
    <row r="11" spans="1:25" x14ac:dyDescent="0.35">
      <c r="A11" t="s">
        <v>52</v>
      </c>
      <c r="B11" s="13" t="s">
        <v>16</v>
      </c>
      <c r="C11" s="129"/>
      <c r="D11" s="129"/>
      <c r="E11" s="129"/>
      <c r="F11" s="129"/>
    </row>
    <row r="12" spans="1:25" x14ac:dyDescent="0.35">
      <c r="A12" t="s">
        <v>53</v>
      </c>
      <c r="B12" s="13">
        <v>0</v>
      </c>
      <c r="C12" s="129"/>
      <c r="D12" s="129"/>
      <c r="E12" s="129"/>
      <c r="F12" s="129"/>
    </row>
    <row r="13" spans="1:25" x14ac:dyDescent="0.35">
      <c r="A13" t="s">
        <v>54</v>
      </c>
      <c r="B13" s="13">
        <v>0</v>
      </c>
      <c r="C13" s="129"/>
      <c r="D13" s="129"/>
      <c r="E13" s="129"/>
      <c r="F13" s="129"/>
      <c r="N13" s="2"/>
      <c r="O13" s="2"/>
      <c r="P13" s="2"/>
      <c r="Q13" s="2"/>
      <c r="R13" s="2"/>
      <c r="S13" s="2"/>
      <c r="T13" s="2"/>
      <c r="U13" s="2"/>
      <c r="V13" s="2"/>
      <c r="W13" s="2"/>
      <c r="X13" s="2"/>
      <c r="Y13" s="2"/>
    </row>
    <row r="14" spans="1:25" x14ac:dyDescent="0.35">
      <c r="B14" s="3"/>
      <c r="C14" s="3"/>
      <c r="D14" s="3"/>
      <c r="E14" s="3"/>
      <c r="N14" s="2"/>
      <c r="O14" s="2"/>
      <c r="P14" s="2"/>
      <c r="Q14" s="2"/>
      <c r="R14" s="2"/>
      <c r="S14" s="2"/>
      <c r="T14" s="2"/>
      <c r="U14" s="2"/>
      <c r="V14" s="2"/>
      <c r="W14" s="2"/>
      <c r="X14" s="2"/>
      <c r="Y14" s="2"/>
    </row>
    <row r="15" spans="1:25" x14ac:dyDescent="0.35">
      <c r="A15" t="s">
        <v>55</v>
      </c>
      <c r="B15" s="14">
        <v>46174</v>
      </c>
      <c r="C15" s="3"/>
      <c r="D15" s="3"/>
      <c r="E15" s="3"/>
      <c r="N15" s="4"/>
      <c r="O15" s="4"/>
      <c r="P15" s="4"/>
      <c r="Q15" s="4"/>
      <c r="R15" s="4"/>
      <c r="S15" s="4"/>
      <c r="T15" s="4"/>
      <c r="U15" s="4"/>
      <c r="V15" s="4"/>
      <c r="W15" s="4"/>
      <c r="X15" s="4"/>
      <c r="Y15" s="4"/>
    </row>
    <row r="16" spans="1:25" x14ac:dyDescent="0.35">
      <c r="A16" t="s">
        <v>56</v>
      </c>
      <c r="B16" s="14">
        <v>46388</v>
      </c>
      <c r="C16" s="2"/>
      <c r="D16" s="2"/>
      <c r="E16" s="2"/>
      <c r="F16" s="2"/>
      <c r="G16" s="2"/>
      <c r="H16" s="2"/>
      <c r="I16" s="2"/>
      <c r="J16" s="2"/>
      <c r="K16" s="2"/>
      <c r="L16" s="2"/>
      <c r="M16" s="2"/>
      <c r="N16" s="4"/>
      <c r="O16" s="4"/>
      <c r="P16" s="4"/>
      <c r="Q16" s="4"/>
      <c r="R16" s="4"/>
      <c r="S16" s="4"/>
      <c r="T16" s="4"/>
      <c r="U16" s="4"/>
      <c r="V16" s="4"/>
      <c r="W16" s="4"/>
      <c r="X16" s="4"/>
      <c r="Y16" s="4"/>
    </row>
    <row r="17" spans="1:25" x14ac:dyDescent="0.35">
      <c r="A17" s="7"/>
      <c r="B17" s="2"/>
      <c r="C17" s="2"/>
      <c r="D17" s="2"/>
      <c r="E17" s="2"/>
      <c r="F17" s="2"/>
      <c r="G17" s="2"/>
      <c r="H17" s="2"/>
      <c r="I17" s="2"/>
      <c r="J17" s="2"/>
      <c r="K17" s="2"/>
      <c r="L17" s="2"/>
      <c r="M17" s="2"/>
      <c r="N17" s="5"/>
      <c r="O17" s="5"/>
      <c r="P17" s="5"/>
      <c r="Q17" s="5"/>
      <c r="R17" s="5"/>
      <c r="S17" s="5"/>
      <c r="T17" s="5"/>
      <c r="U17" s="5"/>
      <c r="V17" s="5"/>
      <c r="W17" s="5"/>
      <c r="X17" s="5"/>
      <c r="Y17" s="5"/>
    </row>
    <row r="18" spans="1:25" ht="18.5" x14ac:dyDescent="0.45">
      <c r="A18" s="15" t="s">
        <v>57</v>
      </c>
      <c r="B18" s="16" t="s">
        <v>35</v>
      </c>
      <c r="C18" s="16" t="s">
        <v>36</v>
      </c>
      <c r="D18" s="16" t="s">
        <v>37</v>
      </c>
      <c r="E18" s="16" t="s">
        <v>38</v>
      </c>
      <c r="F18" s="16" t="s">
        <v>39</v>
      </c>
      <c r="G18" s="16" t="s">
        <v>40</v>
      </c>
      <c r="H18" s="16" t="s">
        <v>41</v>
      </c>
      <c r="I18" s="16" t="s">
        <v>42</v>
      </c>
      <c r="J18" s="16" t="s">
        <v>43</v>
      </c>
      <c r="K18" s="16" t="s">
        <v>44</v>
      </c>
      <c r="L18" s="16" t="s">
        <v>45</v>
      </c>
      <c r="M18" s="16" t="s">
        <v>46</v>
      </c>
      <c r="N18" s="6"/>
      <c r="O18" s="6"/>
      <c r="P18" s="6"/>
      <c r="Q18" s="6"/>
      <c r="R18" s="6"/>
      <c r="S18" s="6"/>
      <c r="T18" s="6"/>
      <c r="U18" s="6"/>
      <c r="V18" s="6"/>
      <c r="W18" s="6"/>
      <c r="X18" s="6"/>
      <c r="Y18" s="6"/>
    </row>
    <row r="19" spans="1:25" ht="15.5" x14ac:dyDescent="0.35">
      <c r="A19" s="17" t="s">
        <v>34</v>
      </c>
      <c r="B19" s="14">
        <v>46174</v>
      </c>
      <c r="C19" s="14">
        <v>46204</v>
      </c>
      <c r="D19" s="14">
        <v>46235</v>
      </c>
      <c r="E19" s="14">
        <v>46266</v>
      </c>
      <c r="F19" s="14">
        <v>46296</v>
      </c>
      <c r="G19" s="14">
        <v>46327</v>
      </c>
      <c r="H19" s="14">
        <v>46357</v>
      </c>
      <c r="I19" s="14">
        <v>46388</v>
      </c>
      <c r="J19" s="14"/>
      <c r="K19" s="14"/>
      <c r="L19" s="14"/>
      <c r="M19" s="14"/>
    </row>
    <row r="20" spans="1:25" x14ac:dyDescent="0.35">
      <c r="A20" t="s">
        <v>58</v>
      </c>
      <c r="B20" s="27">
        <v>2000</v>
      </c>
      <c r="C20" s="27">
        <v>3000</v>
      </c>
      <c r="D20" s="28" t="s">
        <v>85</v>
      </c>
      <c r="E20" s="28" t="s">
        <v>85</v>
      </c>
      <c r="F20" s="28" t="s">
        <v>85</v>
      </c>
      <c r="G20" s="28" t="s">
        <v>85</v>
      </c>
      <c r="H20" s="28" t="s">
        <v>85</v>
      </c>
      <c r="I20" s="28" t="s">
        <v>85</v>
      </c>
      <c r="J20" s="27"/>
      <c r="K20" s="27"/>
      <c r="L20" s="27"/>
      <c r="M20" s="27"/>
    </row>
    <row r="21" spans="1:25" x14ac:dyDescent="0.35">
      <c r="A21" t="s">
        <v>66</v>
      </c>
      <c r="B21" s="27">
        <v>850</v>
      </c>
      <c r="C21" s="27">
        <v>1100</v>
      </c>
      <c r="D21" s="28" t="s">
        <v>85</v>
      </c>
      <c r="E21" s="28" t="s">
        <v>85</v>
      </c>
      <c r="F21" s="28" t="s">
        <v>85</v>
      </c>
      <c r="G21" s="28" t="s">
        <v>85</v>
      </c>
      <c r="H21" s="28" t="s">
        <v>85</v>
      </c>
      <c r="I21" s="28" t="s">
        <v>85</v>
      </c>
      <c r="J21" s="27"/>
      <c r="K21" s="27"/>
      <c r="L21" s="27"/>
      <c r="M21" s="27"/>
    </row>
    <row r="22" spans="1:25" x14ac:dyDescent="0.35">
      <c r="A22" t="s">
        <v>88</v>
      </c>
      <c r="B22" s="27">
        <v>5000</v>
      </c>
      <c r="C22" s="27">
        <v>5250</v>
      </c>
      <c r="D22" s="27"/>
      <c r="E22" s="27"/>
      <c r="F22" s="27"/>
      <c r="G22" s="27"/>
      <c r="H22" s="27"/>
      <c r="I22" s="27"/>
      <c r="J22" s="27"/>
      <c r="K22" s="27"/>
      <c r="L22" s="27"/>
      <c r="M22" s="27"/>
    </row>
    <row r="23" spans="1:25" x14ac:dyDescent="0.35">
      <c r="A23" t="s">
        <v>59</v>
      </c>
      <c r="B23" s="1">
        <f>B20-B21</f>
        <v>1150</v>
      </c>
      <c r="C23" s="1">
        <f t="shared" ref="C23:M23" si="0">C20-C21</f>
        <v>1900</v>
      </c>
      <c r="D23" s="6" t="s">
        <v>85</v>
      </c>
      <c r="E23" s="6" t="s">
        <v>85</v>
      </c>
      <c r="F23" s="6" t="s">
        <v>85</v>
      </c>
      <c r="G23" s="6" t="s">
        <v>85</v>
      </c>
      <c r="H23" s="6" t="s">
        <v>85</v>
      </c>
      <c r="I23" s="6" t="s">
        <v>85</v>
      </c>
      <c r="J23" s="1">
        <f t="shared" si="0"/>
        <v>0</v>
      </c>
      <c r="K23" s="1">
        <f t="shared" si="0"/>
        <v>0</v>
      </c>
      <c r="L23" s="1">
        <f t="shared" si="0"/>
        <v>0</v>
      </c>
      <c r="M23" s="1">
        <f t="shared" si="0"/>
        <v>0</v>
      </c>
      <c r="N23" s="1"/>
      <c r="O23" s="1"/>
      <c r="P23" s="1"/>
      <c r="Q23" s="1"/>
      <c r="R23" s="1"/>
      <c r="S23" s="1"/>
      <c r="T23" s="1"/>
      <c r="U23" s="1"/>
      <c r="V23" s="1"/>
      <c r="W23" s="1"/>
      <c r="X23" s="1"/>
      <c r="Y23" s="1"/>
    </row>
    <row r="24" spans="1:25" x14ac:dyDescent="0.35">
      <c r="A24" t="s">
        <v>60</v>
      </c>
      <c r="B24" s="1">
        <f>IFERROR(B21/(B20/100),"0")</f>
        <v>42.5</v>
      </c>
      <c r="C24" s="1">
        <f t="shared" ref="C24:M24" si="1">IFERROR(C21/(C20/100),"0")</f>
        <v>36.666666666666664</v>
      </c>
      <c r="D24" s="6" t="s">
        <v>85</v>
      </c>
      <c r="E24" s="6" t="s">
        <v>85</v>
      </c>
      <c r="F24" s="6" t="s">
        <v>85</v>
      </c>
      <c r="G24" s="6" t="s">
        <v>85</v>
      </c>
      <c r="H24" s="6" t="s">
        <v>85</v>
      </c>
      <c r="I24" s="6" t="s">
        <v>85</v>
      </c>
      <c r="J24" s="6" t="str">
        <f t="shared" si="1"/>
        <v>0</v>
      </c>
      <c r="K24" s="6" t="str">
        <f t="shared" si="1"/>
        <v>0</v>
      </c>
      <c r="L24" s="6" t="str">
        <f t="shared" si="1"/>
        <v>0</v>
      </c>
      <c r="M24" s="6" t="str">
        <f t="shared" si="1"/>
        <v>0</v>
      </c>
      <c r="N24" s="1"/>
      <c r="O24" s="1"/>
      <c r="P24" s="1"/>
      <c r="Q24" s="1"/>
      <c r="R24" s="1"/>
      <c r="S24" s="1"/>
      <c r="T24" s="1"/>
      <c r="U24" s="1"/>
      <c r="V24" s="1"/>
      <c r="W24" s="1"/>
      <c r="X24" s="1"/>
      <c r="Y24" s="1"/>
    </row>
    <row r="25" spans="1:25" x14ac:dyDescent="0.35">
      <c r="A25" t="s">
        <v>89</v>
      </c>
      <c r="B25" s="6">
        <f>IFERROR((B21/B22)*100,"0")</f>
        <v>17</v>
      </c>
      <c r="C25" s="6">
        <f t="shared" ref="C25:M25" si="2">IFERROR((C21/C22)*100,"0")</f>
        <v>20.952380952380953</v>
      </c>
      <c r="D25" s="6" t="str">
        <f t="shared" si="2"/>
        <v>0</v>
      </c>
      <c r="E25" s="6" t="str">
        <f t="shared" si="2"/>
        <v>0</v>
      </c>
      <c r="F25" s="6" t="str">
        <f t="shared" si="2"/>
        <v>0</v>
      </c>
      <c r="G25" s="6" t="str">
        <f t="shared" si="2"/>
        <v>0</v>
      </c>
      <c r="H25" s="6" t="str">
        <f t="shared" si="2"/>
        <v>0</v>
      </c>
      <c r="I25" s="6" t="str">
        <f t="shared" si="2"/>
        <v>0</v>
      </c>
      <c r="J25" s="6" t="str">
        <f t="shared" si="2"/>
        <v>0</v>
      </c>
      <c r="K25" s="6" t="str">
        <f t="shared" si="2"/>
        <v>0</v>
      </c>
      <c r="L25" s="6" t="str">
        <f t="shared" si="2"/>
        <v>0</v>
      </c>
      <c r="M25" s="6" t="str">
        <f t="shared" si="2"/>
        <v>0</v>
      </c>
      <c r="N25" s="1"/>
      <c r="O25" s="1"/>
      <c r="P25" s="1"/>
      <c r="Q25" s="1"/>
      <c r="R25" s="1"/>
      <c r="S25" s="1"/>
      <c r="T25" s="1"/>
      <c r="U25" s="1"/>
      <c r="V25" s="1"/>
      <c r="W25" s="1"/>
      <c r="X25" s="1"/>
      <c r="Y25" s="1"/>
    </row>
    <row r="26" spans="1:25" x14ac:dyDescent="0.35">
      <c r="N26" s="1"/>
      <c r="O26" s="1"/>
      <c r="P26" s="1"/>
      <c r="Q26" s="1"/>
      <c r="R26" s="1"/>
      <c r="S26" s="1"/>
      <c r="T26" s="1"/>
      <c r="U26" s="1"/>
      <c r="V26" s="1"/>
      <c r="W26" s="1"/>
      <c r="X26" s="1"/>
      <c r="Y26" s="1"/>
    </row>
    <row r="27" spans="1:25" ht="18.5" x14ac:dyDescent="0.45">
      <c r="A27" s="15" t="s">
        <v>67</v>
      </c>
      <c r="B27" s="2"/>
      <c r="C27" s="2"/>
      <c r="D27" s="2"/>
      <c r="E27" s="2"/>
      <c r="F27" s="2"/>
      <c r="G27" s="2"/>
      <c r="H27" s="2"/>
      <c r="I27" s="2"/>
      <c r="J27" s="2"/>
      <c r="K27" s="2"/>
      <c r="L27" s="2"/>
      <c r="M27" s="2"/>
      <c r="N27" s="1"/>
      <c r="O27" s="1"/>
      <c r="P27" s="1"/>
      <c r="Q27" s="1"/>
      <c r="R27" s="1"/>
      <c r="S27" s="1"/>
      <c r="T27" s="1"/>
      <c r="U27" s="1"/>
      <c r="V27" s="1"/>
      <c r="W27" s="1"/>
      <c r="X27" s="1"/>
      <c r="Y27" s="1"/>
    </row>
    <row r="28" spans="1:25" x14ac:dyDescent="0.35">
      <c r="A28" t="s">
        <v>68</v>
      </c>
      <c r="B28" s="23" t="s">
        <v>82</v>
      </c>
      <c r="C28" s="23" t="s">
        <v>83</v>
      </c>
      <c r="D28" s="24" t="s">
        <v>85</v>
      </c>
      <c r="E28" s="24" t="s">
        <v>85</v>
      </c>
      <c r="F28" s="24" t="s">
        <v>85</v>
      </c>
      <c r="G28" s="24" t="s">
        <v>85</v>
      </c>
      <c r="H28" s="24" t="s">
        <v>85</v>
      </c>
      <c r="I28" s="24" t="s">
        <v>85</v>
      </c>
      <c r="J28" s="18" t="s">
        <v>31</v>
      </c>
      <c r="K28" s="18" t="s">
        <v>31</v>
      </c>
      <c r="L28" s="18" t="s">
        <v>31</v>
      </c>
      <c r="M28" s="18" t="s">
        <v>31</v>
      </c>
      <c r="N28" s="1"/>
      <c r="O28" s="1"/>
      <c r="P28" s="1"/>
      <c r="Q28" s="1"/>
      <c r="R28" s="1"/>
      <c r="S28" s="1"/>
      <c r="T28" s="1"/>
      <c r="U28" s="1"/>
      <c r="V28" s="1"/>
      <c r="W28" s="1"/>
      <c r="X28" s="1"/>
      <c r="Y28" s="1"/>
    </row>
    <row r="29" spans="1:25" x14ac:dyDescent="0.35">
      <c r="A29" t="s">
        <v>61</v>
      </c>
      <c r="B29" s="27">
        <v>30</v>
      </c>
      <c r="C29" s="26">
        <v>34</v>
      </c>
      <c r="D29" s="28" t="s">
        <v>85</v>
      </c>
      <c r="E29" s="28" t="s">
        <v>85</v>
      </c>
      <c r="F29" s="28" t="s">
        <v>85</v>
      </c>
      <c r="G29" s="28" t="s">
        <v>85</v>
      </c>
      <c r="H29" s="28" t="s">
        <v>85</v>
      </c>
      <c r="I29" s="28" t="s">
        <v>85</v>
      </c>
      <c r="J29" s="27"/>
      <c r="K29" s="27"/>
      <c r="L29" s="27"/>
      <c r="M29" s="27"/>
      <c r="N29" s="1"/>
      <c r="O29" s="1"/>
      <c r="P29" s="1"/>
      <c r="Q29" s="1"/>
      <c r="R29" s="1"/>
      <c r="S29" s="1"/>
      <c r="T29" s="1"/>
      <c r="U29" s="1"/>
      <c r="V29" s="1"/>
      <c r="W29" s="1"/>
      <c r="X29" s="1"/>
      <c r="Y29" s="1"/>
    </row>
    <row r="30" spans="1:25" x14ac:dyDescent="0.35">
      <c r="A30" t="s">
        <v>62</v>
      </c>
      <c r="B30" s="29">
        <v>10</v>
      </c>
      <c r="C30" s="29">
        <v>16</v>
      </c>
      <c r="D30" s="28" t="s">
        <v>85</v>
      </c>
      <c r="E30" s="28" t="s">
        <v>85</v>
      </c>
      <c r="F30" s="28" t="s">
        <v>85</v>
      </c>
      <c r="G30" s="28" t="s">
        <v>85</v>
      </c>
      <c r="H30" s="28" t="s">
        <v>85</v>
      </c>
      <c r="I30" s="28" t="s">
        <v>85</v>
      </c>
      <c r="J30" s="29"/>
      <c r="K30" s="29"/>
      <c r="L30" s="29"/>
      <c r="M30" s="29"/>
      <c r="N30" s="1"/>
      <c r="O30" s="1"/>
      <c r="P30" s="1"/>
      <c r="Q30" s="1"/>
      <c r="R30" s="1"/>
      <c r="S30" s="1"/>
      <c r="T30" s="1"/>
      <c r="U30" s="1"/>
      <c r="V30" s="1"/>
      <c r="W30" s="1"/>
      <c r="X30" s="1"/>
      <c r="Y30" s="1"/>
    </row>
    <row r="31" spans="1:25" x14ac:dyDescent="0.35">
      <c r="N31" s="1"/>
      <c r="O31" s="1"/>
      <c r="P31" s="1"/>
      <c r="Q31" s="1"/>
      <c r="R31" s="1"/>
      <c r="S31" s="1"/>
      <c r="T31" s="1"/>
      <c r="U31" s="1"/>
      <c r="V31" s="1"/>
      <c r="W31" s="1"/>
      <c r="X31" s="1"/>
      <c r="Y31" s="1"/>
    </row>
    <row r="32" spans="1:25" x14ac:dyDescent="0.35">
      <c r="A32" t="s">
        <v>69</v>
      </c>
      <c r="B32" s="23" t="s">
        <v>84</v>
      </c>
      <c r="C32" s="23" t="s">
        <v>86</v>
      </c>
      <c r="D32" s="24" t="s">
        <v>85</v>
      </c>
      <c r="E32" s="24" t="s">
        <v>85</v>
      </c>
      <c r="F32" s="24" t="s">
        <v>85</v>
      </c>
      <c r="G32" s="24" t="s">
        <v>85</v>
      </c>
      <c r="H32" s="24" t="s">
        <v>85</v>
      </c>
      <c r="I32" s="24" t="s">
        <v>85</v>
      </c>
      <c r="J32" s="18" t="s">
        <v>31</v>
      </c>
      <c r="K32" s="18" t="s">
        <v>31</v>
      </c>
      <c r="L32" s="18" t="s">
        <v>31</v>
      </c>
      <c r="M32" s="18" t="s">
        <v>31</v>
      </c>
      <c r="N32" s="1"/>
      <c r="O32" s="1"/>
      <c r="P32" s="1"/>
      <c r="Q32" s="1"/>
      <c r="R32" s="1"/>
      <c r="S32" s="1"/>
      <c r="T32" s="1"/>
      <c r="U32" s="1"/>
      <c r="V32" s="1"/>
      <c r="W32" s="1"/>
      <c r="X32" s="1"/>
      <c r="Y32" s="1"/>
    </row>
    <row r="33" spans="1:25" x14ac:dyDescent="0.35">
      <c r="A33" t="s">
        <v>63</v>
      </c>
      <c r="B33" s="27">
        <v>27</v>
      </c>
      <c r="C33" s="27">
        <v>25.25</v>
      </c>
      <c r="D33" s="28" t="s">
        <v>85</v>
      </c>
      <c r="E33" s="28" t="s">
        <v>85</v>
      </c>
      <c r="F33" s="28" t="s">
        <v>85</v>
      </c>
      <c r="G33" s="28" t="s">
        <v>85</v>
      </c>
      <c r="H33" s="28" t="s">
        <v>85</v>
      </c>
      <c r="I33" s="28" t="s">
        <v>85</v>
      </c>
      <c r="J33" s="27"/>
      <c r="K33" s="27"/>
      <c r="L33" s="27"/>
      <c r="M33" s="27"/>
      <c r="N33" s="1"/>
      <c r="O33" s="1"/>
      <c r="P33" s="1"/>
      <c r="Q33" s="1"/>
      <c r="R33" s="1"/>
      <c r="S33" s="1"/>
      <c r="T33" s="1"/>
      <c r="U33" s="1"/>
      <c r="V33" s="1"/>
      <c r="W33" s="1"/>
      <c r="X33" s="1"/>
      <c r="Y33" s="1"/>
    </row>
    <row r="34" spans="1:25" x14ac:dyDescent="0.35">
      <c r="A34" t="s">
        <v>64</v>
      </c>
      <c r="B34" s="26">
        <v>0.5</v>
      </c>
      <c r="C34" s="26">
        <v>2.75</v>
      </c>
      <c r="D34" s="28" t="s">
        <v>85</v>
      </c>
      <c r="E34" s="28" t="s">
        <v>85</v>
      </c>
      <c r="F34" s="28" t="s">
        <v>85</v>
      </c>
      <c r="G34" s="28" t="s">
        <v>85</v>
      </c>
      <c r="H34" s="28" t="s">
        <v>85</v>
      </c>
      <c r="I34" s="28" t="s">
        <v>85</v>
      </c>
      <c r="J34" s="26"/>
      <c r="K34" s="26"/>
      <c r="L34" s="26"/>
      <c r="M34" s="26"/>
      <c r="N34" s="1"/>
      <c r="O34" s="1"/>
      <c r="P34" s="1"/>
      <c r="Q34" s="1"/>
      <c r="R34" s="1"/>
      <c r="S34" s="1"/>
      <c r="T34" s="1"/>
      <c r="U34" s="1"/>
      <c r="V34" s="1"/>
      <c r="W34" s="1"/>
      <c r="X34" s="1"/>
      <c r="Y34" s="1"/>
    </row>
    <row r="35" spans="1:25" x14ac:dyDescent="0.35">
      <c r="N35" s="1"/>
      <c r="O35" s="1"/>
      <c r="P35" s="1"/>
      <c r="Q35" s="1"/>
      <c r="R35" s="1"/>
      <c r="S35" s="1"/>
      <c r="T35" s="1"/>
      <c r="U35" s="1"/>
      <c r="V35" s="1"/>
      <c r="W35" s="1"/>
      <c r="X35" s="1"/>
      <c r="Y35" s="1"/>
    </row>
    <row r="36" spans="1:25" ht="18.5" x14ac:dyDescent="0.45">
      <c r="A36" s="15" t="s">
        <v>47</v>
      </c>
      <c r="B36" s="22">
        <f>B15</f>
        <v>46174</v>
      </c>
      <c r="C36" s="22">
        <f>B16</f>
        <v>46388</v>
      </c>
      <c r="N36" s="1"/>
      <c r="O36" s="1"/>
      <c r="P36" s="1"/>
      <c r="Q36" s="1"/>
      <c r="R36" s="1"/>
      <c r="S36" s="1"/>
      <c r="T36" s="1"/>
      <c r="U36" s="1"/>
      <c r="V36" s="1"/>
      <c r="W36" s="1"/>
      <c r="X36" s="1"/>
      <c r="Y36" s="1"/>
    </row>
    <row r="37" spans="1:25" ht="29" x14ac:dyDescent="0.35">
      <c r="A37" s="21" t="s">
        <v>78</v>
      </c>
      <c r="B37" s="2"/>
      <c r="C37" s="2"/>
      <c r="N37" s="1"/>
      <c r="O37" s="1"/>
      <c r="P37" s="1"/>
      <c r="Q37" s="1"/>
      <c r="R37" s="1"/>
      <c r="S37" s="1"/>
      <c r="T37" s="1"/>
      <c r="U37" s="1"/>
      <c r="V37" s="1"/>
      <c r="W37" s="1"/>
      <c r="X37" s="1"/>
      <c r="Y37" s="1"/>
    </row>
    <row r="38" spans="1:25" ht="18.5" x14ac:dyDescent="0.45">
      <c r="A38" s="19" t="s">
        <v>70</v>
      </c>
      <c r="B38" s="2"/>
      <c r="C38" s="2"/>
      <c r="N38" s="1"/>
      <c r="O38" s="1"/>
      <c r="P38" s="1"/>
      <c r="Q38" s="1"/>
      <c r="R38" s="1"/>
      <c r="S38" s="1"/>
      <c r="T38" s="1"/>
      <c r="U38" s="1"/>
      <c r="V38" s="1"/>
      <c r="W38" s="1"/>
      <c r="X38" s="1"/>
      <c r="Y38" s="1"/>
    </row>
    <row r="39" spans="1:25" x14ac:dyDescent="0.35">
      <c r="A39" s="9" t="s">
        <v>71</v>
      </c>
      <c r="B39" s="13">
        <v>5</v>
      </c>
      <c r="C39" s="13">
        <v>7</v>
      </c>
      <c r="N39" s="1"/>
      <c r="O39" s="1"/>
      <c r="P39" s="1"/>
      <c r="Q39" s="1"/>
      <c r="R39" s="1"/>
      <c r="S39" s="1"/>
      <c r="T39" s="1"/>
      <c r="U39" s="1"/>
      <c r="V39" s="1"/>
      <c r="W39" s="1"/>
      <c r="X39" s="1"/>
      <c r="Y39" s="1"/>
    </row>
    <row r="40" spans="1:25" x14ac:dyDescent="0.35">
      <c r="A40" t="s">
        <v>72</v>
      </c>
      <c r="B40" s="13">
        <v>4</v>
      </c>
      <c r="C40" s="13">
        <v>5</v>
      </c>
      <c r="D40" s="3"/>
      <c r="E40" s="3"/>
      <c r="F40" s="3"/>
      <c r="G40" s="3"/>
      <c r="H40" s="1"/>
      <c r="I40" s="1"/>
      <c r="J40" s="1"/>
      <c r="K40" s="1"/>
      <c r="L40" s="1"/>
      <c r="M40" s="1"/>
      <c r="N40" s="1"/>
      <c r="O40" s="1"/>
      <c r="P40" s="1"/>
      <c r="Q40" s="1"/>
      <c r="R40" s="1"/>
      <c r="S40" s="1"/>
      <c r="T40" s="1"/>
      <c r="U40" s="1"/>
      <c r="V40" s="1"/>
      <c r="W40" s="1"/>
      <c r="X40" s="1"/>
      <c r="Y40" s="1"/>
    </row>
    <row r="41" spans="1:25" x14ac:dyDescent="0.35">
      <c r="A41" t="s">
        <v>73</v>
      </c>
      <c r="B41" s="13">
        <v>1</v>
      </c>
      <c r="C41" s="13">
        <v>1</v>
      </c>
      <c r="D41" s="3"/>
      <c r="E41" s="3"/>
      <c r="F41" s="3"/>
      <c r="G41" s="3"/>
      <c r="H41" s="1"/>
      <c r="I41" s="1"/>
      <c r="J41" s="1"/>
      <c r="K41" s="1"/>
      <c r="L41" s="1"/>
      <c r="M41" s="1"/>
      <c r="N41" s="1"/>
      <c r="O41" s="1"/>
      <c r="P41" s="1"/>
      <c r="Q41" s="1"/>
      <c r="R41" s="1"/>
      <c r="S41" s="1"/>
      <c r="T41" s="1"/>
      <c r="U41" s="1"/>
      <c r="V41" s="1"/>
      <c r="W41" s="1"/>
      <c r="X41" s="1"/>
      <c r="Y41" s="1"/>
    </row>
    <row r="42" spans="1:25" x14ac:dyDescent="0.35">
      <c r="A42" t="s">
        <v>74</v>
      </c>
      <c r="B42" s="13">
        <v>1</v>
      </c>
      <c r="C42" s="13">
        <v>1</v>
      </c>
      <c r="D42" s="3"/>
      <c r="E42" s="3"/>
      <c r="F42" s="3"/>
      <c r="G42" s="3"/>
      <c r="H42" s="1"/>
      <c r="I42" s="1"/>
      <c r="J42" s="1"/>
      <c r="K42" s="1"/>
      <c r="L42" s="1"/>
      <c r="M42" s="1"/>
      <c r="N42" s="1"/>
      <c r="O42" s="1"/>
      <c r="P42" s="1"/>
      <c r="Q42" s="1"/>
      <c r="R42" s="1"/>
      <c r="S42" s="1"/>
      <c r="T42" s="1"/>
      <c r="U42" s="1"/>
      <c r="V42" s="1"/>
      <c r="W42" s="1"/>
      <c r="X42" s="1"/>
      <c r="Y42" s="1"/>
    </row>
    <row r="43" spans="1:25" x14ac:dyDescent="0.35">
      <c r="A43" t="s">
        <v>75</v>
      </c>
      <c r="B43" s="13">
        <v>0</v>
      </c>
      <c r="C43" s="13">
        <v>0</v>
      </c>
      <c r="D43" s="3"/>
      <c r="E43" s="3"/>
      <c r="F43" s="3"/>
      <c r="G43" s="3"/>
      <c r="H43" s="1"/>
      <c r="I43" s="1"/>
      <c r="J43" s="1"/>
      <c r="K43" s="1"/>
      <c r="L43" s="1"/>
      <c r="M43" s="1"/>
      <c r="N43" s="1"/>
      <c r="O43" s="1"/>
      <c r="P43" s="1"/>
      <c r="Q43" s="1"/>
      <c r="R43" s="1"/>
      <c r="S43" s="1"/>
      <c r="T43" s="1"/>
      <c r="U43" s="1"/>
      <c r="V43" s="1"/>
      <c r="W43" s="1"/>
      <c r="X43" s="1"/>
      <c r="Y43" s="1"/>
    </row>
    <row r="44" spans="1:25" x14ac:dyDescent="0.35">
      <c r="A44" t="s">
        <v>76</v>
      </c>
      <c r="B44" s="13">
        <v>0</v>
      </c>
      <c r="C44" s="13">
        <v>0</v>
      </c>
      <c r="D44" s="3"/>
      <c r="E44" s="3"/>
      <c r="F44" s="3"/>
      <c r="G44" s="3"/>
      <c r="H44" s="1"/>
      <c r="I44" s="1"/>
      <c r="J44" s="1"/>
      <c r="K44" s="1"/>
      <c r="L44" s="1"/>
      <c r="M44" s="1"/>
      <c r="N44" s="1"/>
      <c r="O44" s="1"/>
      <c r="P44" s="1"/>
      <c r="Q44" s="1"/>
      <c r="R44" s="1"/>
      <c r="S44" s="1"/>
      <c r="T44" s="1"/>
      <c r="U44" s="1"/>
      <c r="V44" s="1"/>
      <c r="W44" s="1"/>
      <c r="X44" s="1"/>
      <c r="Y44" s="1"/>
    </row>
    <row r="45" spans="1:25" x14ac:dyDescent="0.35">
      <c r="B45" s="1"/>
      <c r="C45" s="3"/>
      <c r="D45" s="3"/>
      <c r="E45" s="3"/>
      <c r="F45" s="3"/>
      <c r="G45" s="3"/>
      <c r="H45" s="1"/>
      <c r="I45" s="1"/>
      <c r="J45" s="1"/>
      <c r="K45" s="1"/>
      <c r="L45" s="1"/>
      <c r="M45" s="1"/>
      <c r="N45" s="1"/>
      <c r="O45" s="1"/>
      <c r="P45" s="1"/>
      <c r="Q45" s="1"/>
      <c r="R45" s="1"/>
      <c r="S45" s="1"/>
      <c r="T45" s="1"/>
      <c r="U45" s="1"/>
      <c r="V45" s="1"/>
      <c r="W45" s="1"/>
      <c r="X45" s="1"/>
      <c r="Y45" s="1"/>
    </row>
    <row r="46" spans="1:25" ht="18.5" x14ac:dyDescent="0.45">
      <c r="A46" s="19" t="s">
        <v>32</v>
      </c>
      <c r="B46" s="1"/>
      <c r="C46" s="1"/>
      <c r="D46" s="1"/>
      <c r="E46" s="1"/>
      <c r="F46" s="1"/>
      <c r="G46" s="1"/>
      <c r="H46" s="1"/>
      <c r="I46" s="1"/>
      <c r="J46" s="1"/>
      <c r="K46" s="1"/>
      <c r="L46" s="1"/>
      <c r="M46" s="1"/>
      <c r="N46" s="1"/>
      <c r="O46" s="1"/>
      <c r="P46" s="1"/>
      <c r="Q46" s="1"/>
      <c r="R46" s="1"/>
      <c r="S46" s="1"/>
      <c r="T46" s="1"/>
      <c r="U46" s="1"/>
      <c r="V46" s="1"/>
      <c r="W46" s="1"/>
      <c r="X46" s="1"/>
      <c r="Y46" s="1"/>
    </row>
    <row r="47" spans="1:25" x14ac:dyDescent="0.35">
      <c r="A47" s="9" t="s">
        <v>24</v>
      </c>
      <c r="B47" s="13">
        <v>2</v>
      </c>
      <c r="C47" s="13">
        <v>2</v>
      </c>
      <c r="D47" s="1"/>
      <c r="E47" s="1"/>
      <c r="F47" s="1"/>
      <c r="G47" s="1"/>
      <c r="H47" s="1"/>
      <c r="I47" s="1"/>
      <c r="J47" s="1"/>
      <c r="K47" s="1"/>
      <c r="L47" s="1"/>
      <c r="M47" s="1"/>
      <c r="N47" s="1"/>
      <c r="O47" s="1"/>
      <c r="P47" s="1"/>
      <c r="Q47" s="1"/>
      <c r="R47" s="1"/>
      <c r="S47" s="1"/>
      <c r="T47" s="1"/>
      <c r="U47" s="1"/>
      <c r="V47" s="1"/>
      <c r="W47" s="1"/>
      <c r="X47" s="1"/>
      <c r="Y47" s="1"/>
    </row>
    <row r="48" spans="1:25" x14ac:dyDescent="0.35">
      <c r="A48" t="s">
        <v>23</v>
      </c>
      <c r="B48" s="13">
        <v>0</v>
      </c>
      <c r="C48" s="13">
        <v>0</v>
      </c>
      <c r="D48" s="3"/>
      <c r="E48" s="3"/>
      <c r="F48" s="3"/>
      <c r="G48" s="3"/>
      <c r="H48" s="1"/>
      <c r="I48" s="1"/>
      <c r="J48" s="1"/>
      <c r="K48" s="1"/>
      <c r="L48" s="1"/>
      <c r="M48" s="1"/>
      <c r="N48" s="1"/>
      <c r="O48" s="1"/>
      <c r="P48" s="1"/>
      <c r="Q48" s="1"/>
      <c r="R48" s="1"/>
      <c r="S48" s="1"/>
      <c r="T48" s="1"/>
      <c r="U48" s="1"/>
      <c r="V48" s="1"/>
      <c r="W48" s="1"/>
      <c r="X48" s="1"/>
      <c r="Y48" s="1"/>
    </row>
    <row r="49" spans="1:25" x14ac:dyDescent="0.35">
      <c r="A49" t="s">
        <v>25</v>
      </c>
      <c r="B49" s="13">
        <v>0</v>
      </c>
      <c r="C49" s="13">
        <v>0</v>
      </c>
      <c r="D49" s="3"/>
      <c r="E49" s="3"/>
      <c r="F49" s="3"/>
      <c r="G49" s="3"/>
      <c r="H49" s="1"/>
      <c r="I49" s="1"/>
      <c r="J49" s="1"/>
      <c r="K49" s="1"/>
      <c r="L49" s="1"/>
      <c r="M49" s="1"/>
      <c r="N49" s="1"/>
      <c r="O49" s="1"/>
      <c r="P49" s="1"/>
      <c r="Q49" s="1"/>
      <c r="R49" s="1"/>
      <c r="S49" s="1"/>
      <c r="T49" s="1"/>
      <c r="U49" s="1"/>
      <c r="V49" s="1"/>
      <c r="W49" s="1"/>
      <c r="X49" s="1"/>
      <c r="Y49" s="1"/>
    </row>
    <row r="50" spans="1:25" x14ac:dyDescent="0.35">
      <c r="A50" t="s">
        <v>26</v>
      </c>
      <c r="B50" s="13">
        <v>0</v>
      </c>
      <c r="C50" s="13">
        <v>0</v>
      </c>
      <c r="D50" s="3"/>
      <c r="E50" s="3"/>
      <c r="F50" s="3"/>
      <c r="G50" s="3"/>
      <c r="H50" s="1"/>
      <c r="I50" s="1"/>
      <c r="J50" s="1"/>
      <c r="K50" s="1"/>
      <c r="L50" s="1"/>
      <c r="M50" s="1"/>
      <c r="N50" s="1"/>
      <c r="O50" s="1"/>
      <c r="P50" s="1"/>
      <c r="Q50" s="1"/>
      <c r="R50" s="1"/>
      <c r="S50" s="1"/>
      <c r="T50" s="1"/>
      <c r="U50" s="1"/>
      <c r="V50" s="1"/>
      <c r="W50" s="1"/>
      <c r="X50" s="1"/>
      <c r="Y50" s="1"/>
    </row>
    <row r="51" spans="1:25" x14ac:dyDescent="0.35">
      <c r="A51" t="s">
        <v>27</v>
      </c>
      <c r="B51" s="13">
        <v>0</v>
      </c>
      <c r="C51" s="13">
        <v>0</v>
      </c>
      <c r="D51" s="3"/>
      <c r="E51" s="3"/>
      <c r="F51" s="3"/>
      <c r="G51" s="3"/>
      <c r="H51" s="1"/>
      <c r="I51" s="1"/>
      <c r="J51" s="1"/>
      <c r="K51" s="1"/>
      <c r="L51" s="1"/>
      <c r="M51" s="1"/>
      <c r="N51" s="1"/>
      <c r="O51" s="1"/>
      <c r="P51" s="1"/>
      <c r="Q51" s="1"/>
      <c r="R51" s="1"/>
      <c r="S51" s="1"/>
      <c r="T51" s="1"/>
      <c r="U51" s="1"/>
      <c r="V51" s="1"/>
      <c r="W51" s="1"/>
      <c r="X51" s="1"/>
      <c r="Y51" s="1"/>
    </row>
    <row r="52" spans="1:25" x14ac:dyDescent="0.35">
      <c r="A52" t="s">
        <v>28</v>
      </c>
      <c r="B52" s="13">
        <v>0</v>
      </c>
      <c r="C52" s="13">
        <v>0</v>
      </c>
      <c r="D52" s="3"/>
      <c r="E52" s="3"/>
      <c r="F52" s="3"/>
      <c r="G52" s="3"/>
      <c r="H52" s="1"/>
      <c r="I52" s="1"/>
      <c r="J52" s="1"/>
      <c r="K52" s="1"/>
      <c r="L52" s="1"/>
      <c r="M52" s="1"/>
      <c r="N52" s="1"/>
      <c r="O52" s="1"/>
      <c r="P52" s="1"/>
      <c r="Q52" s="1"/>
      <c r="R52" s="1"/>
      <c r="S52" s="1"/>
      <c r="T52" s="1"/>
      <c r="U52" s="1"/>
      <c r="V52" s="1"/>
      <c r="W52" s="1"/>
      <c r="X52" s="1"/>
      <c r="Y52" s="1"/>
    </row>
    <row r="53" spans="1:25" x14ac:dyDescent="0.35">
      <c r="B53" s="1"/>
      <c r="C53" s="3"/>
      <c r="D53" s="3"/>
      <c r="E53" s="3"/>
      <c r="F53" s="3"/>
      <c r="G53" s="3"/>
      <c r="H53" s="1"/>
      <c r="I53" s="1"/>
      <c r="J53" s="1"/>
      <c r="K53" s="1"/>
      <c r="L53" s="1"/>
      <c r="M53" s="1"/>
      <c r="N53" s="1"/>
      <c r="O53" s="1"/>
      <c r="P53" s="1"/>
      <c r="Q53" s="1"/>
      <c r="R53" s="1"/>
      <c r="S53" s="1"/>
      <c r="T53" s="1"/>
      <c r="U53" s="1"/>
      <c r="V53" s="1"/>
      <c r="W53" s="1"/>
      <c r="X53" s="1"/>
      <c r="Y53" s="1"/>
    </row>
    <row r="54" spans="1:25" ht="18.5" x14ac:dyDescent="0.45">
      <c r="A54" s="8" t="s">
        <v>29</v>
      </c>
      <c r="B54" s="1"/>
      <c r="C54" s="1"/>
      <c r="D54" s="1"/>
      <c r="E54" s="1"/>
      <c r="F54" s="1"/>
      <c r="G54" s="1"/>
      <c r="H54" s="1"/>
      <c r="I54" s="1"/>
      <c r="J54" s="1"/>
      <c r="K54" s="1"/>
      <c r="L54" s="1"/>
      <c r="M54" s="1"/>
      <c r="N54" s="1"/>
      <c r="O54" s="1"/>
      <c r="P54" s="1"/>
      <c r="Q54" s="1"/>
      <c r="R54" s="1"/>
      <c r="S54" s="1"/>
      <c r="T54" s="1"/>
      <c r="U54" s="1"/>
      <c r="V54" s="1"/>
      <c r="W54" s="1"/>
      <c r="X54" s="1"/>
      <c r="Y54" s="1"/>
    </row>
    <row r="55" spans="1:25" x14ac:dyDescent="0.35">
      <c r="A55" t="s">
        <v>4</v>
      </c>
      <c r="B55" s="13">
        <v>0</v>
      </c>
      <c r="C55" s="13">
        <v>0</v>
      </c>
      <c r="D55" s="1"/>
      <c r="E55" s="1"/>
      <c r="F55" s="1"/>
      <c r="G55" s="1"/>
      <c r="H55" s="1"/>
      <c r="I55" s="1"/>
      <c r="J55" s="1"/>
      <c r="K55" s="1"/>
      <c r="L55" s="1"/>
      <c r="M55" s="1"/>
    </row>
    <row r="56" spans="1:25" x14ac:dyDescent="0.35">
      <c r="A56" t="s">
        <v>0</v>
      </c>
      <c r="B56" s="13">
        <v>0</v>
      </c>
      <c r="C56" s="13">
        <v>0</v>
      </c>
      <c r="D56" s="3"/>
      <c r="E56" s="3"/>
      <c r="F56" s="3"/>
      <c r="G56" s="3"/>
      <c r="H56" s="1"/>
      <c r="I56" s="1"/>
      <c r="J56" s="1"/>
      <c r="K56" s="1"/>
      <c r="L56" s="1"/>
      <c r="M56" s="1"/>
    </row>
    <row r="57" spans="1:25" x14ac:dyDescent="0.35">
      <c r="A57" t="s">
        <v>1</v>
      </c>
      <c r="B57" s="13">
        <v>0</v>
      </c>
      <c r="C57" s="13">
        <v>0</v>
      </c>
      <c r="D57" s="3"/>
      <c r="E57" s="3"/>
      <c r="F57" s="3"/>
      <c r="G57" s="3"/>
      <c r="H57" s="1"/>
      <c r="I57" s="1"/>
      <c r="J57" s="1"/>
      <c r="K57" s="1"/>
      <c r="L57" s="1"/>
      <c r="M57" s="1"/>
    </row>
    <row r="58" spans="1:25" x14ac:dyDescent="0.35">
      <c r="A58" t="s">
        <v>2</v>
      </c>
      <c r="B58" s="13">
        <v>0</v>
      </c>
      <c r="C58" s="13">
        <v>0</v>
      </c>
      <c r="D58" s="3"/>
      <c r="E58" s="3"/>
      <c r="F58" s="3"/>
      <c r="G58" s="3"/>
      <c r="H58" s="1"/>
      <c r="I58" s="1"/>
      <c r="J58" s="1"/>
      <c r="K58" s="1"/>
      <c r="L58" s="1"/>
      <c r="M58" s="1"/>
    </row>
    <row r="59" spans="1:25" x14ac:dyDescent="0.35">
      <c r="B59" s="3"/>
      <c r="C59" s="3"/>
      <c r="D59" s="3"/>
      <c r="E59" s="3"/>
      <c r="F59" s="3"/>
      <c r="G59" s="3"/>
      <c r="H59" s="1"/>
      <c r="I59" s="1"/>
      <c r="J59" s="1"/>
      <c r="K59" s="1"/>
      <c r="L59" s="1"/>
      <c r="M59" s="1"/>
    </row>
    <row r="60" spans="1:25" ht="18.5" x14ac:dyDescent="0.45">
      <c r="A60" s="8" t="s">
        <v>2</v>
      </c>
      <c r="B60" s="3"/>
      <c r="C60" s="3"/>
      <c r="D60" s="3"/>
      <c r="E60" s="3"/>
      <c r="F60" s="3"/>
      <c r="G60" s="3"/>
      <c r="H60" s="1"/>
      <c r="I60" s="1"/>
      <c r="J60" s="1"/>
      <c r="K60" s="1"/>
      <c r="L60" s="1"/>
      <c r="M60" s="1"/>
    </row>
    <row r="61" spans="1:25" x14ac:dyDescent="0.35">
      <c r="A61" s="9" t="s">
        <v>87</v>
      </c>
      <c r="B61" s="13">
        <v>0</v>
      </c>
      <c r="C61" s="13">
        <v>0</v>
      </c>
      <c r="D61" s="3"/>
      <c r="E61" s="3"/>
      <c r="F61" s="3"/>
      <c r="G61" s="3"/>
      <c r="H61" s="1"/>
      <c r="I61" s="1"/>
      <c r="J61" s="1"/>
      <c r="K61" s="1"/>
      <c r="L61" s="1"/>
      <c r="M61" s="1"/>
    </row>
    <row r="62" spans="1:25" x14ac:dyDescent="0.35">
      <c r="A62" s="9" t="s">
        <v>30</v>
      </c>
      <c r="B62" s="13">
        <v>0</v>
      </c>
      <c r="C62" s="13">
        <v>0</v>
      </c>
      <c r="D62" s="3"/>
      <c r="E62" s="3"/>
      <c r="F62" s="3"/>
      <c r="G62" s="3"/>
      <c r="H62" s="1"/>
      <c r="I62" s="1"/>
      <c r="J62" s="1"/>
      <c r="K62" s="1"/>
      <c r="L62" s="1"/>
      <c r="M62" s="1"/>
    </row>
    <row r="63" spans="1:25" x14ac:dyDescent="0.35">
      <c r="A63" s="9" t="s">
        <v>77</v>
      </c>
      <c r="B63" s="13">
        <v>0</v>
      </c>
      <c r="C63" s="13">
        <v>0</v>
      </c>
      <c r="D63" s="3"/>
      <c r="E63" s="3"/>
      <c r="F63" s="3"/>
      <c r="G63" s="3"/>
      <c r="H63" s="1"/>
      <c r="I63" s="1"/>
      <c r="J63" s="1"/>
      <c r="K63" s="1"/>
      <c r="L63" s="1"/>
      <c r="M63" s="1"/>
    </row>
    <row r="64" spans="1:25" x14ac:dyDescent="0.35">
      <c r="A64" s="9"/>
      <c r="B64" s="9"/>
      <c r="C64" s="9"/>
      <c r="D64" s="3"/>
      <c r="E64" s="3"/>
      <c r="F64" s="3"/>
      <c r="G64" s="3"/>
      <c r="H64" s="1"/>
      <c r="I64" s="1"/>
      <c r="J64" s="1"/>
      <c r="K64" s="1"/>
      <c r="L64" s="1"/>
      <c r="M64" s="1"/>
    </row>
    <row r="65" spans="1:13" ht="18.5" x14ac:dyDescent="0.45">
      <c r="A65" s="8" t="s">
        <v>90</v>
      </c>
      <c r="B65" s="25"/>
      <c r="C65" s="25"/>
      <c r="D65" s="3"/>
      <c r="E65" s="3"/>
      <c r="F65" s="3"/>
      <c r="G65" s="3"/>
      <c r="H65" s="1"/>
      <c r="I65" s="1"/>
      <c r="J65" s="1"/>
      <c r="K65" s="1"/>
      <c r="L65" s="1"/>
      <c r="M65" s="1"/>
    </row>
    <row r="66" spans="1:13" x14ac:dyDescent="0.35">
      <c r="A66" t="s">
        <v>91</v>
      </c>
      <c r="B66" s="13">
        <v>10</v>
      </c>
      <c r="C66" s="13">
        <v>12</v>
      </c>
      <c r="D66" s="3"/>
      <c r="E66" s="3"/>
      <c r="F66" s="3"/>
      <c r="G66" s="3"/>
      <c r="H66" s="1"/>
      <c r="I66" s="1"/>
      <c r="J66" s="1"/>
      <c r="K66" s="1"/>
      <c r="L66" s="1"/>
      <c r="M66" s="1"/>
    </row>
    <row r="67" spans="1:13" x14ac:dyDescent="0.35">
      <c r="A67" t="s">
        <v>92</v>
      </c>
      <c r="B67" s="13">
        <v>0</v>
      </c>
      <c r="C67" s="13">
        <v>0</v>
      </c>
      <c r="D67" s="3"/>
      <c r="E67" s="3"/>
      <c r="F67" s="3"/>
      <c r="G67" s="3"/>
      <c r="H67" s="1"/>
      <c r="I67" s="1"/>
      <c r="J67" s="1"/>
      <c r="K67" s="1"/>
      <c r="L67" s="1"/>
      <c r="M67" s="1"/>
    </row>
    <row r="68" spans="1:13" x14ac:dyDescent="0.35">
      <c r="A68" t="s">
        <v>93</v>
      </c>
      <c r="B68" s="13">
        <v>0</v>
      </c>
      <c r="C68" s="13">
        <v>0</v>
      </c>
      <c r="D68" s="1"/>
      <c r="E68" s="1"/>
      <c r="F68" s="1"/>
      <c r="G68" s="1"/>
      <c r="H68" s="1"/>
      <c r="I68" s="1"/>
      <c r="J68" s="1"/>
      <c r="K68" s="1"/>
      <c r="L68" s="1"/>
      <c r="M68" s="1"/>
    </row>
    <row r="69" spans="1:13" x14ac:dyDescent="0.35">
      <c r="A69" t="s">
        <v>94</v>
      </c>
      <c r="B69" s="13">
        <v>0</v>
      </c>
      <c r="C69" s="13">
        <v>0</v>
      </c>
      <c r="D69" s="1"/>
      <c r="E69" s="1"/>
      <c r="F69" s="1"/>
      <c r="G69" s="1"/>
      <c r="H69" s="1"/>
      <c r="I69" s="1"/>
      <c r="J69" s="1"/>
      <c r="K69" s="1"/>
      <c r="L69" s="1"/>
      <c r="M69" s="1"/>
    </row>
    <row r="70" spans="1:13" x14ac:dyDescent="0.35">
      <c r="B70" s="25"/>
      <c r="C70" s="25"/>
      <c r="D70" s="1"/>
      <c r="E70" s="1"/>
      <c r="F70" s="1"/>
      <c r="G70" s="1"/>
      <c r="H70" s="1"/>
      <c r="I70" s="1"/>
      <c r="J70" s="1"/>
      <c r="K70" s="1"/>
      <c r="L70" s="1"/>
      <c r="M70" s="1"/>
    </row>
    <row r="71" spans="1:13" x14ac:dyDescent="0.35">
      <c r="A71" s="9" t="s">
        <v>17</v>
      </c>
      <c r="B71" s="20">
        <f>SUM(B39:B40)+SUM(B47:B48)</f>
        <v>11</v>
      </c>
      <c r="C71" s="20">
        <f>SUM(C39:C40)+SUM(C47:C48)</f>
        <v>14</v>
      </c>
      <c r="D71" s="1"/>
      <c r="E71" s="1"/>
      <c r="F71" s="1"/>
      <c r="G71" s="1"/>
      <c r="H71" s="1"/>
      <c r="I71" s="1"/>
      <c r="J71" s="1"/>
      <c r="K71" s="1"/>
      <c r="L71" s="1"/>
      <c r="M71" s="1"/>
    </row>
    <row r="72" spans="1:13" x14ac:dyDescent="0.35">
      <c r="A72" s="9" t="s">
        <v>18</v>
      </c>
      <c r="B72" s="20">
        <f>SUM(B41:B44)+(SUM(B49:B52))</f>
        <v>2</v>
      </c>
      <c r="C72" s="20">
        <f>SUM(C41:C44)+(SUM(C49:C52))</f>
        <v>2</v>
      </c>
      <c r="D72" s="1"/>
      <c r="E72" s="1"/>
      <c r="F72" s="1"/>
      <c r="G72" s="1"/>
      <c r="H72" s="1"/>
      <c r="I72" s="1"/>
      <c r="J72" s="1"/>
      <c r="K72" s="1"/>
      <c r="L72" s="1"/>
      <c r="M72" s="1"/>
    </row>
    <row r="73" spans="1:13" x14ac:dyDescent="0.35">
      <c r="A73" t="s">
        <v>6</v>
      </c>
      <c r="B73" s="20">
        <f>SUM(B55:B58)</f>
        <v>0</v>
      </c>
      <c r="C73" s="20">
        <f>SUM(C55:C58)</f>
        <v>0</v>
      </c>
      <c r="D73" s="1"/>
      <c r="E73" s="1"/>
      <c r="F73" s="1"/>
      <c r="G73" s="1"/>
      <c r="H73" s="1"/>
      <c r="I73" s="1"/>
      <c r="J73" s="1"/>
      <c r="K73" s="1"/>
      <c r="L73" s="1"/>
      <c r="M73" s="1"/>
    </row>
    <row r="74" spans="1:13" x14ac:dyDescent="0.35">
      <c r="B74" s="20"/>
      <c r="C74" s="20"/>
      <c r="D74" s="1"/>
      <c r="E74" s="1"/>
      <c r="F74" s="1"/>
      <c r="G74" s="1"/>
      <c r="H74" s="1"/>
      <c r="I74" s="1"/>
      <c r="J74" s="1"/>
      <c r="K74" s="1"/>
      <c r="L74" s="1"/>
      <c r="M74" s="1"/>
    </row>
  </sheetData>
  <mergeCells count="4">
    <mergeCell ref="A2:F2"/>
    <mergeCell ref="B4:D4"/>
    <mergeCell ref="C10:F13"/>
    <mergeCell ref="E3:M7"/>
  </mergeCells>
  <pageMargins left="0.7" right="0.7" top="0.78740157499999996" bottom="0.78740157499999996" header="0.3" footer="0.3"/>
  <pageSetup paperSize="9" orientation="portrait" r:id="rId1"/>
  <customProperties>
    <customPr name="ID" r:id="rId2"/>
  </customProperties>
  <extLst>
    <ext xmlns:x14="http://schemas.microsoft.com/office/spreadsheetml/2009/9/main" uri="{CCE6A557-97BC-4b89-ADB6-D9C93CAAB3DF}">
      <x14:dataValidations xmlns:xm="http://schemas.microsoft.com/office/excel/2006/main" count="4">
        <x14:dataValidation type="list" allowBlank="1" showInputMessage="1" showErrorMessage="1" xr:uid="{CF72B1BF-B78F-45D5-91FB-BA566A904012}">
          <x14:formula1>
            <xm:f>Listenelemente!$C$2:$C$3</xm:f>
          </x14:formula1>
          <xm:sqref>B10:B11</xm:sqref>
        </x14:dataValidation>
        <x14:dataValidation type="list" allowBlank="1" showInputMessage="1" showErrorMessage="1" xr:uid="{A370CB3B-2026-4FF2-BBF5-483A0B76482E}">
          <x14:formula1>
            <xm:f>Listenelemente!$A$2:$A$3</xm:f>
          </x14:formula1>
          <xm:sqref>B8</xm:sqref>
        </x14:dataValidation>
        <x14:dataValidation type="list" allowBlank="1" showInputMessage="1" showErrorMessage="1" xr:uid="{3FEC1DE6-8B05-413A-8D47-BDAC656D3772}">
          <x14:formula1>
            <xm:f>Listenelemente!$D$2:$D$34</xm:f>
          </x14:formula1>
          <xm:sqref>B15:B16 B19:M19</xm:sqref>
        </x14:dataValidation>
        <x14:dataValidation type="list" allowBlank="1" showInputMessage="1" showErrorMessage="1" xr:uid="{90646443-9BE6-419F-B112-6E5314353025}">
          <x14:formula1>
            <xm:f>Listenelemente!$B$2:$B$5</xm:f>
          </x14:formula1>
          <xm:sqref>B9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72E69-2836-4474-834E-4466E9078D99}">
  <dimension ref="A1:I5"/>
  <sheetViews>
    <sheetView zoomScaleNormal="100" workbookViewId="0">
      <selection sqref="A1:I1"/>
    </sheetView>
  </sheetViews>
  <sheetFormatPr baseColWidth="10" defaultRowHeight="14.5" x14ac:dyDescent="0.35"/>
  <sheetData>
    <row r="1" spans="1:9" ht="45.65" customHeight="1" x14ac:dyDescent="0.35">
      <c r="A1" s="131" t="s">
        <v>117</v>
      </c>
      <c r="B1" s="131"/>
      <c r="C1" s="131"/>
      <c r="D1" s="131"/>
      <c r="E1" s="131"/>
      <c r="F1" s="131"/>
      <c r="G1" s="131"/>
      <c r="H1" s="131"/>
      <c r="I1" s="131"/>
    </row>
    <row r="2" spans="1:9" ht="45.75" customHeight="1" x14ac:dyDescent="0.35">
      <c r="A2" s="132" t="s">
        <v>132</v>
      </c>
      <c r="B2" s="132"/>
      <c r="C2" s="132"/>
      <c r="D2" s="132"/>
      <c r="E2" s="132"/>
      <c r="F2" s="132"/>
      <c r="G2" s="132"/>
      <c r="H2" s="132"/>
      <c r="I2" s="132"/>
    </row>
    <row r="3" spans="1:9" ht="33" customHeight="1" x14ac:dyDescent="0.35">
      <c r="A3" s="132" t="s">
        <v>161</v>
      </c>
      <c r="B3" s="132"/>
      <c r="C3" s="132"/>
      <c r="D3" s="132"/>
      <c r="E3" s="132"/>
      <c r="F3" s="132"/>
      <c r="G3" s="132"/>
      <c r="H3" s="132"/>
      <c r="I3" s="132"/>
    </row>
    <row r="4" spans="1:9" x14ac:dyDescent="0.35">
      <c r="A4" s="105"/>
      <c r="B4" s="105"/>
      <c r="C4" s="105"/>
      <c r="D4" s="105"/>
      <c r="E4" s="105"/>
      <c r="F4" s="105"/>
      <c r="G4" s="105"/>
      <c r="H4" s="105"/>
      <c r="I4" s="105"/>
    </row>
    <row r="5" spans="1:9" x14ac:dyDescent="0.35">
      <c r="A5" s="42" t="s">
        <v>133</v>
      </c>
      <c r="B5" s="42"/>
      <c r="C5" s="42"/>
      <c r="D5" s="42"/>
      <c r="E5" s="42"/>
      <c r="F5" s="42"/>
      <c r="G5" s="42"/>
      <c r="H5" s="42"/>
      <c r="I5" s="42"/>
    </row>
  </sheetData>
  <sheetProtection algorithmName="SHA-512" hashValue="zNSaU5joY8O3NTFOBfCFw8Q5CyQPICMp0alN/qXNEEYOLUC06u1asDNmtm1dPTcoYXTUwq6Hn/2R4usn7EvB1w==" saltValue="crkM9tu63y48Au6meQwl0A==" spinCount="100000" sheet="1" objects="1" scenarios="1"/>
  <mergeCells count="3">
    <mergeCell ref="A1:I1"/>
    <mergeCell ref="A2:I2"/>
    <mergeCell ref="A3:I3"/>
  </mergeCells>
  <pageMargins left="0.70866141732283472" right="0.70866141732283472" top="0.78740157480314965" bottom="0.78740157480314965" header="0.31496062992125984" footer="0.31496062992125984"/>
  <pageSetup paperSize="9" scale="85" orientation="portrait" r:id="rId1"/>
  <headerFooter>
    <oddFooter>&amp;LVersion 04/2026&amp;R&amp;P von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9E1FE-3E0F-4823-8B2D-33649DF7FED8}">
  <dimension ref="A1:F34"/>
  <sheetViews>
    <sheetView workbookViewId="0">
      <selection activeCell="F2" sqref="F2:F3"/>
    </sheetView>
  </sheetViews>
  <sheetFormatPr baseColWidth="10" defaultRowHeight="14.5" x14ac:dyDescent="0.35"/>
  <cols>
    <col min="1" max="1" width="26" customWidth="1"/>
    <col min="2" max="2" width="23.1796875" customWidth="1"/>
    <col min="3" max="3" width="15.7265625" bestFit="1" customWidth="1"/>
  </cols>
  <sheetData>
    <row r="1" spans="1:6" x14ac:dyDescent="0.35">
      <c r="A1" s="7" t="s">
        <v>7</v>
      </c>
      <c r="B1" s="7" t="s">
        <v>10</v>
      </c>
      <c r="C1" s="7" t="s">
        <v>14</v>
      </c>
      <c r="D1" s="7" t="s">
        <v>3</v>
      </c>
      <c r="F1" s="7" t="s">
        <v>112</v>
      </c>
    </row>
    <row r="2" spans="1:6" x14ac:dyDescent="0.35">
      <c r="A2" t="s">
        <v>9</v>
      </c>
      <c r="B2" t="s">
        <v>11</v>
      </c>
      <c r="C2" t="s">
        <v>15</v>
      </c>
      <c r="D2" s="2">
        <v>46113</v>
      </c>
      <c r="F2" t="s">
        <v>15</v>
      </c>
    </row>
    <row r="3" spans="1:6" x14ac:dyDescent="0.35">
      <c r="A3" t="s">
        <v>8</v>
      </c>
      <c r="B3" t="s">
        <v>12</v>
      </c>
      <c r="C3" t="s">
        <v>16</v>
      </c>
      <c r="D3" s="2">
        <v>46143</v>
      </c>
      <c r="F3" t="s">
        <v>16</v>
      </c>
    </row>
    <row r="4" spans="1:6" x14ac:dyDescent="0.35">
      <c r="B4" t="s">
        <v>13</v>
      </c>
      <c r="D4" s="2">
        <v>46174</v>
      </c>
    </row>
    <row r="5" spans="1:6" x14ac:dyDescent="0.35">
      <c r="B5" t="s">
        <v>19</v>
      </c>
      <c r="D5" s="2">
        <v>46204</v>
      </c>
    </row>
    <row r="6" spans="1:6" x14ac:dyDescent="0.35">
      <c r="D6" s="2">
        <v>46235</v>
      </c>
    </row>
    <row r="7" spans="1:6" x14ac:dyDescent="0.35">
      <c r="D7" s="2">
        <v>46266</v>
      </c>
    </row>
    <row r="8" spans="1:6" x14ac:dyDescent="0.35">
      <c r="D8" s="2">
        <v>46296</v>
      </c>
    </row>
    <row r="9" spans="1:6" x14ac:dyDescent="0.35">
      <c r="D9" s="2">
        <v>46327</v>
      </c>
    </row>
    <row r="10" spans="1:6" x14ac:dyDescent="0.35">
      <c r="D10" s="2">
        <v>46357</v>
      </c>
    </row>
    <row r="11" spans="1:6" x14ac:dyDescent="0.35">
      <c r="D11" s="2">
        <v>46388</v>
      </c>
    </row>
    <row r="12" spans="1:6" x14ac:dyDescent="0.35">
      <c r="D12" s="2">
        <v>46419</v>
      </c>
    </row>
    <row r="13" spans="1:6" x14ac:dyDescent="0.35">
      <c r="D13" s="2">
        <v>46447</v>
      </c>
    </row>
    <row r="14" spans="1:6" x14ac:dyDescent="0.35">
      <c r="D14" s="2">
        <v>46478</v>
      </c>
    </row>
    <row r="15" spans="1:6" x14ac:dyDescent="0.35">
      <c r="D15" s="2">
        <v>46508</v>
      </c>
    </row>
    <row r="16" spans="1:6" x14ac:dyDescent="0.35">
      <c r="D16" s="2">
        <v>46539</v>
      </c>
    </row>
    <row r="17" spans="4:4" x14ac:dyDescent="0.35">
      <c r="D17" s="2">
        <v>46569</v>
      </c>
    </row>
    <row r="18" spans="4:4" x14ac:dyDescent="0.35">
      <c r="D18" s="2">
        <v>46600</v>
      </c>
    </row>
    <row r="19" spans="4:4" x14ac:dyDescent="0.35">
      <c r="D19" s="2">
        <v>46631</v>
      </c>
    </row>
    <row r="20" spans="4:4" x14ac:dyDescent="0.35">
      <c r="D20" s="2">
        <v>46661</v>
      </c>
    </row>
    <row r="21" spans="4:4" x14ac:dyDescent="0.35">
      <c r="D21" s="2">
        <v>46692</v>
      </c>
    </row>
    <row r="22" spans="4:4" x14ac:dyDescent="0.35">
      <c r="D22" s="2">
        <v>46722</v>
      </c>
    </row>
    <row r="23" spans="4:4" x14ac:dyDescent="0.35">
      <c r="D23" s="2">
        <v>46753</v>
      </c>
    </row>
    <row r="24" spans="4:4" x14ac:dyDescent="0.35">
      <c r="D24" s="2">
        <v>46784</v>
      </c>
    </row>
    <row r="25" spans="4:4" x14ac:dyDescent="0.35">
      <c r="D25" s="2">
        <v>46813</v>
      </c>
    </row>
    <row r="26" spans="4:4" x14ac:dyDescent="0.35">
      <c r="D26" s="2">
        <v>46844</v>
      </c>
    </row>
    <row r="27" spans="4:4" x14ac:dyDescent="0.35">
      <c r="D27" s="2">
        <v>46874</v>
      </c>
    </row>
    <row r="28" spans="4:4" x14ac:dyDescent="0.35">
      <c r="D28" s="2">
        <v>46905</v>
      </c>
    </row>
    <row r="29" spans="4:4" x14ac:dyDescent="0.35">
      <c r="D29" s="2">
        <v>46935</v>
      </c>
    </row>
    <row r="30" spans="4:4" x14ac:dyDescent="0.35">
      <c r="D30" s="2">
        <v>46966</v>
      </c>
    </row>
    <row r="31" spans="4:4" x14ac:dyDescent="0.35">
      <c r="D31" s="2">
        <v>46997</v>
      </c>
    </row>
    <row r="32" spans="4:4" x14ac:dyDescent="0.35">
      <c r="D32" s="2">
        <v>47027</v>
      </c>
    </row>
    <row r="33" spans="4:4" x14ac:dyDescent="0.35">
      <c r="D33" s="2">
        <v>47058</v>
      </c>
    </row>
    <row r="34" spans="4:4" x14ac:dyDescent="0.35">
      <c r="D34" s="2">
        <v>47088</v>
      </c>
    </row>
  </sheetData>
  <pageMargins left="0.7" right="0.7" top="0.78740157499999996" bottom="0.78740157499999996" header="0.3" footer="0.3"/>
  <pageSetup paperSize="9" orientation="portrait" r:id="rId1"/>
  <customProperties>
    <customPr name="ID" r:id="rId2"/>
  </customPropertie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5</vt:i4>
      </vt:variant>
    </vt:vector>
  </HeadingPairs>
  <TitlesOfParts>
    <vt:vector size="5" baseType="lpstr">
      <vt:lpstr>Betriebsdatenblatt</vt:lpstr>
      <vt:lpstr>Ausfüllbeispiel</vt:lpstr>
      <vt:lpstr>2</vt:lpstr>
      <vt:lpstr>Datenexport</vt:lpstr>
      <vt:lpstr>Listenelemente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2026-04-14T07:51:32Z</dcterms:created>
  <dcterms:modified xsi:type="dcterms:W3CDTF">2026-04-15T09:11:24Z</dcterms:modified>
</cp:coreProperties>
</file>