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DieseArbeitsmappe" hidePivotFieldList="1" defaultThemeVersion="124226"/>
  <xr:revisionPtr revIDLastSave="0" documentId="13_ncr:1_{908804B7-09D4-4D32-8B40-FB3684C7D49C}" xr6:coauthVersionLast="46" xr6:coauthVersionMax="46" xr10:uidLastSave="{00000000-0000-0000-0000-000000000000}"/>
  <workbookProtection workbookAlgorithmName="SHA-512" workbookHashValue="q3OBsO88DKvj3kNbrxS6huckviwkbSj0HS1GIBbUwEN463WA+BsMZYi8iZm52I0wYx9iWZhMVSq0RFaU925hoA==" workbookSaltValue="DW5+HmvnCGVG1zG7HOuEMg==" workbookSpinCount="100000" lockStructure="1"/>
  <bookViews>
    <workbookView xWindow="-120" yWindow="-120" windowWidth="25440" windowHeight="15390" tabRatio="843" activeTab="6" xr2:uid="{00000000-000D-0000-FFFF-FFFF00000000}"/>
  </bookViews>
  <sheets>
    <sheet name="Kostenplan_gesamt" sheetId="27" r:id="rId1"/>
    <sheet name="Einreicher" sheetId="24" r:id="rId2"/>
    <sheet name="Partner 1" sheetId="35" r:id="rId3"/>
    <sheet name="Partner 2" sheetId="36" r:id="rId4"/>
    <sheet name="Partner 3" sheetId="37" r:id="rId5"/>
    <sheet name="Partner 4" sheetId="38" r:id="rId6"/>
    <sheet name="Partner 5" sheetId="39" r:id="rId7"/>
    <sheet name="AP_Std" sheetId="34" state="hidden" r:id="rId8"/>
  </sheets>
  <definedNames>
    <definedName name="_xlnm.Print_Area" localSheetId="1">Einreicher!$A$1:$S$91</definedName>
    <definedName name="_xlnm.Print_Area" localSheetId="0">Kostenplan_gesamt!$A$5:$H$43</definedName>
    <definedName name="_xlnm.Print_Area" localSheetId="2">'Partner 1'!$A$1:$S$91</definedName>
    <definedName name="_xlnm.Print_Area" localSheetId="3">'Partner 2'!$A$1:$S$91</definedName>
    <definedName name="_xlnm.Print_Area" localSheetId="4">'Partner 3'!$A$1:$S$91</definedName>
    <definedName name="_xlnm.Print_Area" localSheetId="5">'Partner 4'!$A$1:$S$91</definedName>
    <definedName name="_xlnm.Print_Area" localSheetId="6">'Partner 5'!$A$1:$S$91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37" l="1"/>
  <c r="H15" i="27"/>
  <c r="G15" i="27"/>
  <c r="F15" i="27"/>
  <c r="D15" i="27"/>
  <c r="E15" i="27"/>
  <c r="P66" i="39"/>
  <c r="D76" i="39" s="1"/>
  <c r="H21" i="27" s="1"/>
  <c r="P54" i="39"/>
  <c r="D75" i="39" s="1"/>
  <c r="H20" i="27" s="1"/>
  <c r="P42" i="39"/>
  <c r="D74" i="39" s="1"/>
  <c r="H19" i="27" s="1"/>
  <c r="P30" i="39"/>
  <c r="D73" i="39" s="1"/>
  <c r="H18" i="27" s="1"/>
  <c r="M18" i="39"/>
  <c r="L18" i="39"/>
  <c r="K18" i="39"/>
  <c r="J18" i="39"/>
  <c r="I18" i="39"/>
  <c r="H18" i="39"/>
  <c r="G18" i="39"/>
  <c r="F18" i="39"/>
  <c r="E18" i="39"/>
  <c r="AA17" i="39"/>
  <c r="Z17" i="39"/>
  <c r="Y17" i="39"/>
  <c r="X17" i="39"/>
  <c r="W17" i="39"/>
  <c r="V17" i="39"/>
  <c r="U17" i="39"/>
  <c r="T17" i="39"/>
  <c r="S17" i="39"/>
  <c r="N17" i="39"/>
  <c r="P17" i="39" s="1"/>
  <c r="AA16" i="39"/>
  <c r="Z16" i="39"/>
  <c r="Y16" i="39"/>
  <c r="X16" i="39"/>
  <c r="W16" i="39"/>
  <c r="V16" i="39"/>
  <c r="U16" i="39"/>
  <c r="T16" i="39"/>
  <c r="S16" i="39"/>
  <c r="N16" i="39"/>
  <c r="P16" i="39" s="1"/>
  <c r="AA15" i="39"/>
  <c r="Z15" i="39"/>
  <c r="Y15" i="39"/>
  <c r="X15" i="39"/>
  <c r="W15" i="39"/>
  <c r="V15" i="39"/>
  <c r="U15" i="39"/>
  <c r="T15" i="39"/>
  <c r="S15" i="39"/>
  <c r="N15" i="39"/>
  <c r="P15" i="39" s="1"/>
  <c r="AA14" i="39"/>
  <c r="Z14" i="39"/>
  <c r="Y14" i="39"/>
  <c r="X14" i="39"/>
  <c r="W14" i="39"/>
  <c r="V14" i="39"/>
  <c r="U14" i="39"/>
  <c r="T14" i="39"/>
  <c r="S14" i="39"/>
  <c r="N14" i="39"/>
  <c r="P14" i="39" s="1"/>
  <c r="AA13" i="39"/>
  <c r="Z13" i="39"/>
  <c r="Y13" i="39"/>
  <c r="X13" i="39"/>
  <c r="W13" i="39"/>
  <c r="V13" i="39"/>
  <c r="U13" i="39"/>
  <c r="T13" i="39"/>
  <c r="S13" i="39"/>
  <c r="N13" i="39"/>
  <c r="P13" i="39" s="1"/>
  <c r="AA12" i="39"/>
  <c r="Z12" i="39"/>
  <c r="Y12" i="39"/>
  <c r="X12" i="39"/>
  <c r="W12" i="39"/>
  <c r="V12" i="39"/>
  <c r="U12" i="39"/>
  <c r="T12" i="39"/>
  <c r="S12" i="39"/>
  <c r="N12" i="39"/>
  <c r="P12" i="39" s="1"/>
  <c r="AA11" i="39"/>
  <c r="Z11" i="39"/>
  <c r="Y11" i="39"/>
  <c r="X11" i="39"/>
  <c r="W11" i="39"/>
  <c r="V11" i="39"/>
  <c r="U11" i="39"/>
  <c r="T11" i="39"/>
  <c r="S11" i="39"/>
  <c r="N11" i="39"/>
  <c r="P11" i="39" s="1"/>
  <c r="AA10" i="39"/>
  <c r="Z10" i="39"/>
  <c r="Y10" i="39"/>
  <c r="X10" i="39"/>
  <c r="W10" i="39"/>
  <c r="V10" i="39"/>
  <c r="U10" i="39"/>
  <c r="T10" i="39"/>
  <c r="S10" i="39"/>
  <c r="N10" i="39"/>
  <c r="P10" i="39" s="1"/>
  <c r="AA9" i="39"/>
  <c r="Z9" i="39"/>
  <c r="Y9" i="39"/>
  <c r="X9" i="39"/>
  <c r="W9" i="39"/>
  <c r="V9" i="39"/>
  <c r="U9" i="39"/>
  <c r="T9" i="39"/>
  <c r="S9" i="39"/>
  <c r="N9" i="39"/>
  <c r="P9" i="39" s="1"/>
  <c r="AA8" i="39"/>
  <c r="Z8" i="39"/>
  <c r="Y8" i="39"/>
  <c r="X8" i="39"/>
  <c r="W8" i="39"/>
  <c r="V8" i="39"/>
  <c r="U8" i="39"/>
  <c r="T8" i="39"/>
  <c r="S8" i="39"/>
  <c r="N8" i="39"/>
  <c r="P3" i="39"/>
  <c r="O3" i="39"/>
  <c r="D3" i="39"/>
  <c r="P66" i="38"/>
  <c r="D76" i="38" s="1"/>
  <c r="G21" i="27" s="1"/>
  <c r="P54" i="38"/>
  <c r="D75" i="38" s="1"/>
  <c r="G20" i="27" s="1"/>
  <c r="P42" i="38"/>
  <c r="D74" i="38" s="1"/>
  <c r="G19" i="27" s="1"/>
  <c r="P30" i="38"/>
  <c r="D73" i="38" s="1"/>
  <c r="M18" i="38"/>
  <c r="L18" i="38"/>
  <c r="K18" i="38"/>
  <c r="J18" i="38"/>
  <c r="I18" i="38"/>
  <c r="H18" i="38"/>
  <c r="G18" i="38"/>
  <c r="F18" i="38"/>
  <c r="E18" i="38"/>
  <c r="AA17" i="38"/>
  <c r="Z17" i="38"/>
  <c r="Y17" i="38"/>
  <c r="X17" i="38"/>
  <c r="W17" i="38"/>
  <c r="V17" i="38"/>
  <c r="U17" i="38"/>
  <c r="T17" i="38"/>
  <c r="S17" i="38"/>
  <c r="N17" i="38"/>
  <c r="P17" i="38" s="1"/>
  <c r="AA16" i="38"/>
  <c r="Z16" i="38"/>
  <c r="Y16" i="38"/>
  <c r="X16" i="38"/>
  <c r="W16" i="38"/>
  <c r="V16" i="38"/>
  <c r="U16" i="38"/>
  <c r="T16" i="38"/>
  <c r="S16" i="38"/>
  <c r="N16" i="38"/>
  <c r="P16" i="38" s="1"/>
  <c r="AA15" i="38"/>
  <c r="Z15" i="38"/>
  <c r="Y15" i="38"/>
  <c r="X15" i="38"/>
  <c r="W15" i="38"/>
  <c r="V15" i="38"/>
  <c r="U15" i="38"/>
  <c r="T15" i="38"/>
  <c r="S15" i="38"/>
  <c r="N15" i="38"/>
  <c r="P15" i="38" s="1"/>
  <c r="AA14" i="38"/>
  <c r="Z14" i="38"/>
  <c r="Y14" i="38"/>
  <c r="X14" i="38"/>
  <c r="W14" i="38"/>
  <c r="V14" i="38"/>
  <c r="U14" i="38"/>
  <c r="T14" i="38"/>
  <c r="S14" i="38"/>
  <c r="N14" i="38"/>
  <c r="P14" i="38" s="1"/>
  <c r="AA13" i="38"/>
  <c r="Z13" i="38"/>
  <c r="Y13" i="38"/>
  <c r="X13" i="38"/>
  <c r="W13" i="38"/>
  <c r="V13" i="38"/>
  <c r="U13" i="38"/>
  <c r="T13" i="38"/>
  <c r="S13" i="38"/>
  <c r="N13" i="38"/>
  <c r="P13" i="38" s="1"/>
  <c r="AA12" i="38"/>
  <c r="Z12" i="38"/>
  <c r="Y12" i="38"/>
  <c r="X12" i="38"/>
  <c r="W12" i="38"/>
  <c r="V12" i="38"/>
  <c r="U12" i="38"/>
  <c r="T12" i="38"/>
  <c r="S12" i="38"/>
  <c r="N12" i="38"/>
  <c r="P12" i="38" s="1"/>
  <c r="AA11" i="38"/>
  <c r="Z11" i="38"/>
  <c r="Y11" i="38"/>
  <c r="X11" i="38"/>
  <c r="W11" i="38"/>
  <c r="V11" i="38"/>
  <c r="U11" i="38"/>
  <c r="T11" i="38"/>
  <c r="S11" i="38"/>
  <c r="N11" i="38"/>
  <c r="P11" i="38" s="1"/>
  <c r="AA10" i="38"/>
  <c r="Z10" i="38"/>
  <c r="Y10" i="38"/>
  <c r="X10" i="38"/>
  <c r="W10" i="38"/>
  <c r="V10" i="38"/>
  <c r="U10" i="38"/>
  <c r="T10" i="38"/>
  <c r="S10" i="38"/>
  <c r="N10" i="38"/>
  <c r="P10" i="38" s="1"/>
  <c r="AA9" i="38"/>
  <c r="Z9" i="38"/>
  <c r="Y9" i="38"/>
  <c r="X9" i="38"/>
  <c r="W9" i="38"/>
  <c r="V9" i="38"/>
  <c r="U9" i="38"/>
  <c r="T9" i="38"/>
  <c r="S9" i="38"/>
  <c r="N9" i="38"/>
  <c r="P9" i="38" s="1"/>
  <c r="AA8" i="38"/>
  <c r="Z8" i="38"/>
  <c r="Y8" i="38"/>
  <c r="X8" i="38"/>
  <c r="W8" i="38"/>
  <c r="V8" i="38"/>
  <c r="U8" i="38"/>
  <c r="T8" i="38"/>
  <c r="S8" i="38"/>
  <c r="N8" i="38"/>
  <c r="P3" i="38"/>
  <c r="O3" i="38"/>
  <c r="D3" i="38"/>
  <c r="D74" i="37"/>
  <c r="F19" i="27" s="1"/>
  <c r="P66" i="37"/>
  <c r="D76" i="37" s="1"/>
  <c r="F21" i="27" s="1"/>
  <c r="P54" i="37"/>
  <c r="D75" i="37" s="1"/>
  <c r="F20" i="27" s="1"/>
  <c r="P30" i="37"/>
  <c r="D73" i="37" s="1"/>
  <c r="M18" i="37"/>
  <c r="L18" i="37"/>
  <c r="K18" i="37"/>
  <c r="J18" i="37"/>
  <c r="I18" i="37"/>
  <c r="H18" i="37"/>
  <c r="G18" i="37"/>
  <c r="F18" i="37"/>
  <c r="E18" i="37"/>
  <c r="AA17" i="37"/>
  <c r="Z17" i="37"/>
  <c r="Y17" i="37"/>
  <c r="X17" i="37"/>
  <c r="W17" i="37"/>
  <c r="V17" i="37"/>
  <c r="U17" i="37"/>
  <c r="T17" i="37"/>
  <c r="S17" i="37"/>
  <c r="N17" i="37"/>
  <c r="P17" i="37" s="1"/>
  <c r="AA16" i="37"/>
  <c r="Z16" i="37"/>
  <c r="Y16" i="37"/>
  <c r="X16" i="37"/>
  <c r="W16" i="37"/>
  <c r="V16" i="37"/>
  <c r="U16" i="37"/>
  <c r="T16" i="37"/>
  <c r="S16" i="37"/>
  <c r="N16" i="37"/>
  <c r="P16" i="37" s="1"/>
  <c r="AA15" i="37"/>
  <c r="Z15" i="37"/>
  <c r="Y15" i="37"/>
  <c r="X15" i="37"/>
  <c r="W15" i="37"/>
  <c r="V15" i="37"/>
  <c r="U15" i="37"/>
  <c r="T15" i="37"/>
  <c r="S15" i="37"/>
  <c r="N15" i="37"/>
  <c r="P15" i="37" s="1"/>
  <c r="AA14" i="37"/>
  <c r="Z14" i="37"/>
  <c r="Y14" i="37"/>
  <c r="X14" i="37"/>
  <c r="W14" i="37"/>
  <c r="V14" i="37"/>
  <c r="U14" i="37"/>
  <c r="T14" i="37"/>
  <c r="S14" i="37"/>
  <c r="N14" i="37"/>
  <c r="P14" i="37" s="1"/>
  <c r="AA13" i="37"/>
  <c r="Z13" i="37"/>
  <c r="Y13" i="37"/>
  <c r="X13" i="37"/>
  <c r="W13" i="37"/>
  <c r="V13" i="37"/>
  <c r="U13" i="37"/>
  <c r="T13" i="37"/>
  <c r="S13" i="37"/>
  <c r="N13" i="37"/>
  <c r="P13" i="37" s="1"/>
  <c r="AA12" i="37"/>
  <c r="Z12" i="37"/>
  <c r="Y12" i="37"/>
  <c r="X12" i="37"/>
  <c r="W12" i="37"/>
  <c r="V12" i="37"/>
  <c r="U12" i="37"/>
  <c r="T12" i="37"/>
  <c r="S12" i="37"/>
  <c r="N12" i="37"/>
  <c r="P12" i="37" s="1"/>
  <c r="AA11" i="37"/>
  <c r="Z11" i="37"/>
  <c r="Y11" i="37"/>
  <c r="X11" i="37"/>
  <c r="W11" i="37"/>
  <c r="V11" i="37"/>
  <c r="U11" i="37"/>
  <c r="T11" i="37"/>
  <c r="S11" i="37"/>
  <c r="N11" i="37"/>
  <c r="P11" i="37" s="1"/>
  <c r="AA10" i="37"/>
  <c r="Z10" i="37"/>
  <c r="Y10" i="37"/>
  <c r="X10" i="37"/>
  <c r="W10" i="37"/>
  <c r="V10" i="37"/>
  <c r="U10" i="37"/>
  <c r="T10" i="37"/>
  <c r="S10" i="37"/>
  <c r="N10" i="37"/>
  <c r="P10" i="37" s="1"/>
  <c r="AA9" i="37"/>
  <c r="Z9" i="37"/>
  <c r="Y9" i="37"/>
  <c r="X9" i="37"/>
  <c r="W9" i="37"/>
  <c r="V9" i="37"/>
  <c r="U9" i="37"/>
  <c r="T9" i="37"/>
  <c r="S9" i="37"/>
  <c r="N9" i="37"/>
  <c r="P9" i="37" s="1"/>
  <c r="AA8" i="37"/>
  <c r="Z8" i="37"/>
  <c r="Y8" i="37"/>
  <c r="X8" i="37"/>
  <c r="W8" i="37"/>
  <c r="V8" i="37"/>
  <c r="U8" i="37"/>
  <c r="T8" i="37"/>
  <c r="S8" i="37"/>
  <c r="N8" i="37"/>
  <c r="P3" i="37"/>
  <c r="O3" i="37"/>
  <c r="D3" i="37"/>
  <c r="P66" i="36"/>
  <c r="D76" i="36" s="1"/>
  <c r="E21" i="27" s="1"/>
  <c r="P54" i="36"/>
  <c r="D75" i="36" s="1"/>
  <c r="E20" i="27" s="1"/>
  <c r="P42" i="36"/>
  <c r="D74" i="36" s="1"/>
  <c r="E19" i="27" s="1"/>
  <c r="P30" i="36"/>
  <c r="D73" i="36" s="1"/>
  <c r="M18" i="36"/>
  <c r="L18" i="36"/>
  <c r="K18" i="36"/>
  <c r="J18" i="36"/>
  <c r="I18" i="36"/>
  <c r="H18" i="36"/>
  <c r="G18" i="36"/>
  <c r="F18" i="36"/>
  <c r="E18" i="36"/>
  <c r="AA17" i="36"/>
  <c r="Z17" i="36"/>
  <c r="Y17" i="36"/>
  <c r="X17" i="36"/>
  <c r="W17" i="36"/>
  <c r="V17" i="36"/>
  <c r="U17" i="36"/>
  <c r="T17" i="36"/>
  <c r="S17" i="36"/>
  <c r="N17" i="36"/>
  <c r="P17" i="36" s="1"/>
  <c r="AA16" i="36"/>
  <c r="Z16" i="36"/>
  <c r="Y16" i="36"/>
  <c r="X16" i="36"/>
  <c r="W16" i="36"/>
  <c r="V16" i="36"/>
  <c r="U16" i="36"/>
  <c r="T16" i="36"/>
  <c r="S16" i="36"/>
  <c r="N16" i="36"/>
  <c r="P16" i="36" s="1"/>
  <c r="AA15" i="36"/>
  <c r="Z15" i="36"/>
  <c r="Y15" i="36"/>
  <c r="X15" i="36"/>
  <c r="W15" i="36"/>
  <c r="V15" i="36"/>
  <c r="U15" i="36"/>
  <c r="T15" i="36"/>
  <c r="S15" i="36"/>
  <c r="N15" i="36"/>
  <c r="P15" i="36" s="1"/>
  <c r="AA14" i="36"/>
  <c r="Z14" i="36"/>
  <c r="Y14" i="36"/>
  <c r="X14" i="36"/>
  <c r="W14" i="36"/>
  <c r="V14" i="36"/>
  <c r="U14" i="36"/>
  <c r="T14" i="36"/>
  <c r="S14" i="36"/>
  <c r="N14" i="36"/>
  <c r="P14" i="36" s="1"/>
  <c r="AA13" i="36"/>
  <c r="Z13" i="36"/>
  <c r="Y13" i="36"/>
  <c r="X13" i="36"/>
  <c r="W13" i="36"/>
  <c r="V13" i="36"/>
  <c r="U13" i="36"/>
  <c r="T13" i="36"/>
  <c r="S13" i="36"/>
  <c r="N13" i="36"/>
  <c r="P13" i="36" s="1"/>
  <c r="AA12" i="36"/>
  <c r="Z12" i="36"/>
  <c r="Y12" i="36"/>
  <c r="X12" i="36"/>
  <c r="W12" i="36"/>
  <c r="V12" i="36"/>
  <c r="U12" i="36"/>
  <c r="T12" i="36"/>
  <c r="S12" i="36"/>
  <c r="N12" i="36"/>
  <c r="P12" i="36" s="1"/>
  <c r="AA11" i="36"/>
  <c r="Z11" i="36"/>
  <c r="Y11" i="36"/>
  <c r="X11" i="36"/>
  <c r="W11" i="36"/>
  <c r="V11" i="36"/>
  <c r="U11" i="36"/>
  <c r="T11" i="36"/>
  <c r="S11" i="36"/>
  <c r="N11" i="36"/>
  <c r="P11" i="36" s="1"/>
  <c r="AA10" i="36"/>
  <c r="Z10" i="36"/>
  <c r="Y10" i="36"/>
  <c r="X10" i="36"/>
  <c r="W10" i="36"/>
  <c r="V10" i="36"/>
  <c r="U10" i="36"/>
  <c r="T10" i="36"/>
  <c r="S10" i="36"/>
  <c r="N10" i="36"/>
  <c r="P10" i="36" s="1"/>
  <c r="AA9" i="36"/>
  <c r="Z9" i="36"/>
  <c r="Y9" i="36"/>
  <c r="X9" i="36"/>
  <c r="W9" i="36"/>
  <c r="V9" i="36"/>
  <c r="U9" i="36"/>
  <c r="T9" i="36"/>
  <c r="S9" i="36"/>
  <c r="N9" i="36"/>
  <c r="P9" i="36" s="1"/>
  <c r="AA8" i="36"/>
  <c r="Z8" i="36"/>
  <c r="Y8" i="36"/>
  <c r="X8" i="36"/>
  <c r="X18" i="36" s="1"/>
  <c r="W8" i="36"/>
  <c r="V8" i="36"/>
  <c r="U8" i="36"/>
  <c r="T8" i="36"/>
  <c r="T18" i="36" s="1"/>
  <c r="S8" i="36"/>
  <c r="N8" i="36"/>
  <c r="P3" i="36"/>
  <c r="O3" i="36"/>
  <c r="D3" i="36"/>
  <c r="P66" i="35"/>
  <c r="D76" i="35" s="1"/>
  <c r="D21" i="27" s="1"/>
  <c r="P54" i="35"/>
  <c r="D75" i="35" s="1"/>
  <c r="D20" i="27" s="1"/>
  <c r="P42" i="35"/>
  <c r="D74" i="35" s="1"/>
  <c r="D19" i="27" s="1"/>
  <c r="P30" i="35"/>
  <c r="D73" i="35" s="1"/>
  <c r="D18" i="27" s="1"/>
  <c r="M18" i="35"/>
  <c r="L18" i="35"/>
  <c r="K18" i="35"/>
  <c r="J18" i="35"/>
  <c r="I18" i="35"/>
  <c r="H18" i="35"/>
  <c r="G18" i="35"/>
  <c r="F18" i="35"/>
  <c r="E18" i="35"/>
  <c r="AA17" i="35"/>
  <c r="Z17" i="35"/>
  <c r="Y17" i="35"/>
  <c r="X17" i="35"/>
  <c r="W17" i="35"/>
  <c r="V17" i="35"/>
  <c r="U17" i="35"/>
  <c r="T17" i="35"/>
  <c r="S17" i="35"/>
  <c r="N17" i="35"/>
  <c r="P17" i="35" s="1"/>
  <c r="AA16" i="35"/>
  <c r="Z16" i="35"/>
  <c r="Y16" i="35"/>
  <c r="X16" i="35"/>
  <c r="W16" i="35"/>
  <c r="V16" i="35"/>
  <c r="U16" i="35"/>
  <c r="T16" i="35"/>
  <c r="S16" i="35"/>
  <c r="N16" i="35"/>
  <c r="P16" i="35" s="1"/>
  <c r="AA15" i="35"/>
  <c r="Z15" i="35"/>
  <c r="Y15" i="35"/>
  <c r="X15" i="35"/>
  <c r="W15" i="35"/>
  <c r="V15" i="35"/>
  <c r="U15" i="35"/>
  <c r="T15" i="35"/>
  <c r="S15" i="35"/>
  <c r="N15" i="35"/>
  <c r="P15" i="35" s="1"/>
  <c r="AA14" i="35"/>
  <c r="Z14" i="35"/>
  <c r="Y14" i="35"/>
  <c r="X14" i="35"/>
  <c r="W14" i="35"/>
  <c r="V14" i="35"/>
  <c r="U14" i="35"/>
  <c r="T14" i="35"/>
  <c r="S14" i="35"/>
  <c r="N14" i="35"/>
  <c r="P14" i="35" s="1"/>
  <c r="AA13" i="35"/>
  <c r="Z13" i="35"/>
  <c r="Y13" i="35"/>
  <c r="X13" i="35"/>
  <c r="W13" i="35"/>
  <c r="V13" i="35"/>
  <c r="U13" i="35"/>
  <c r="T13" i="35"/>
  <c r="S13" i="35"/>
  <c r="N13" i="35"/>
  <c r="P13" i="35" s="1"/>
  <c r="AA12" i="35"/>
  <c r="Z12" i="35"/>
  <c r="Y12" i="35"/>
  <c r="X12" i="35"/>
  <c r="W12" i="35"/>
  <c r="V12" i="35"/>
  <c r="U12" i="35"/>
  <c r="T12" i="35"/>
  <c r="S12" i="35"/>
  <c r="N12" i="35"/>
  <c r="P12" i="35" s="1"/>
  <c r="AA11" i="35"/>
  <c r="Z11" i="35"/>
  <c r="Y11" i="35"/>
  <c r="X11" i="35"/>
  <c r="W11" i="35"/>
  <c r="V11" i="35"/>
  <c r="U11" i="35"/>
  <c r="T11" i="35"/>
  <c r="S11" i="35"/>
  <c r="N11" i="35"/>
  <c r="P11" i="35" s="1"/>
  <c r="AA10" i="35"/>
  <c r="Z10" i="35"/>
  <c r="Y10" i="35"/>
  <c r="X10" i="35"/>
  <c r="W10" i="35"/>
  <c r="V10" i="35"/>
  <c r="U10" i="35"/>
  <c r="T10" i="35"/>
  <c r="S10" i="35"/>
  <c r="N10" i="35"/>
  <c r="P10" i="35" s="1"/>
  <c r="AA9" i="35"/>
  <c r="Z9" i="35"/>
  <c r="Y9" i="35"/>
  <c r="X9" i="35"/>
  <c r="W9" i="35"/>
  <c r="V9" i="35"/>
  <c r="U9" i="35"/>
  <c r="T9" i="35"/>
  <c r="S9" i="35"/>
  <c r="N9" i="35"/>
  <c r="P9" i="35" s="1"/>
  <c r="AA8" i="35"/>
  <c r="Z8" i="35"/>
  <c r="Y8" i="35"/>
  <c r="X8" i="35"/>
  <c r="W8" i="35"/>
  <c r="V8" i="35"/>
  <c r="U8" i="35"/>
  <c r="T8" i="35"/>
  <c r="S8" i="35"/>
  <c r="N8" i="35"/>
  <c r="P3" i="35"/>
  <c r="O3" i="35"/>
  <c r="D3" i="35"/>
  <c r="S17" i="24"/>
  <c r="T17" i="24"/>
  <c r="U17" i="24"/>
  <c r="V17" i="24"/>
  <c r="W17" i="24"/>
  <c r="X17" i="24"/>
  <c r="Y17" i="24"/>
  <c r="Z17" i="24"/>
  <c r="AA17" i="24"/>
  <c r="Y16" i="24"/>
  <c r="Z16" i="24"/>
  <c r="AA16" i="24"/>
  <c r="Y15" i="24"/>
  <c r="Z15" i="24"/>
  <c r="AA15" i="24"/>
  <c r="Y14" i="24"/>
  <c r="Z14" i="24"/>
  <c r="AA14" i="24"/>
  <c r="Y13" i="24"/>
  <c r="Z13" i="24"/>
  <c r="AA13" i="24"/>
  <c r="Y12" i="24"/>
  <c r="Z12" i="24"/>
  <c r="AA12" i="24"/>
  <c r="Y11" i="24"/>
  <c r="Z11" i="24"/>
  <c r="AA11" i="24"/>
  <c r="Y10" i="24"/>
  <c r="Z10" i="24"/>
  <c r="AA10" i="24"/>
  <c r="Y9" i="24"/>
  <c r="Z9" i="24"/>
  <c r="AA9" i="24"/>
  <c r="Y8" i="24"/>
  <c r="Z8" i="24"/>
  <c r="AA8" i="24"/>
  <c r="N9" i="24"/>
  <c r="P9" i="24" s="1"/>
  <c r="N10" i="24"/>
  <c r="P10" i="24" s="1"/>
  <c r="N11" i="24"/>
  <c r="P11" i="24" s="1"/>
  <c r="N12" i="24"/>
  <c r="P12" i="24" s="1"/>
  <c r="N13" i="24"/>
  <c r="P13" i="24" s="1"/>
  <c r="N14" i="24"/>
  <c r="P14" i="24" s="1"/>
  <c r="N15" i="24"/>
  <c r="P15" i="24" s="1"/>
  <c r="N16" i="24"/>
  <c r="P16" i="24" s="1"/>
  <c r="N17" i="24"/>
  <c r="P17" i="24" s="1"/>
  <c r="N8" i="24"/>
  <c r="K18" i="24"/>
  <c r="L18" i="24"/>
  <c r="M18" i="24"/>
  <c r="S8" i="24"/>
  <c r="U18" i="35" l="1"/>
  <c r="Y18" i="35"/>
  <c r="U18" i="38"/>
  <c r="Y18" i="38"/>
  <c r="T18" i="39"/>
  <c r="X18" i="39"/>
  <c r="S18" i="35"/>
  <c r="W18" i="35"/>
  <c r="AA18" i="35"/>
  <c r="N18" i="36"/>
  <c r="V18" i="36"/>
  <c r="Z18" i="36"/>
  <c r="S18" i="38"/>
  <c r="W18" i="38"/>
  <c r="N18" i="39"/>
  <c r="V18" i="39"/>
  <c r="Z18" i="39"/>
  <c r="T18" i="35"/>
  <c r="X18" i="35"/>
  <c r="S18" i="36"/>
  <c r="W18" i="36"/>
  <c r="AA18" i="36"/>
  <c r="T18" i="38"/>
  <c r="X18" i="38"/>
  <c r="S18" i="39"/>
  <c r="W18" i="39"/>
  <c r="AA18" i="39"/>
  <c r="AB11" i="35"/>
  <c r="AB13" i="35"/>
  <c r="AB15" i="35"/>
  <c r="AB17" i="35"/>
  <c r="G11" i="34"/>
  <c r="G15" i="34"/>
  <c r="S18" i="37"/>
  <c r="D80" i="37" s="1"/>
  <c r="F31" i="27" s="1"/>
  <c r="W18" i="37"/>
  <c r="AA18" i="37"/>
  <c r="AB10" i="37"/>
  <c r="AB12" i="37"/>
  <c r="AB14" i="37"/>
  <c r="AB9" i="38"/>
  <c r="AB11" i="38"/>
  <c r="AB13" i="38"/>
  <c r="AB15" i="38"/>
  <c r="AB17" i="38"/>
  <c r="AB9" i="35"/>
  <c r="N18" i="35"/>
  <c r="V18" i="35"/>
  <c r="Z18" i="35"/>
  <c r="U18" i="36"/>
  <c r="Y18" i="36"/>
  <c r="N18" i="38"/>
  <c r="V18" i="38"/>
  <c r="Z18" i="38"/>
  <c r="U18" i="39"/>
  <c r="Y18" i="39"/>
  <c r="AB10" i="35"/>
  <c r="AB12" i="35"/>
  <c r="AB14" i="35"/>
  <c r="AB16" i="35"/>
  <c r="G9" i="34"/>
  <c r="G13" i="34"/>
  <c r="U18" i="37"/>
  <c r="Y18" i="37"/>
  <c r="AB9" i="37"/>
  <c r="AB11" i="37"/>
  <c r="AB13" i="37"/>
  <c r="AA18" i="38"/>
  <c r="AB10" i="38"/>
  <c r="AB12" i="38"/>
  <c r="AB14" i="38"/>
  <c r="AB16" i="38"/>
  <c r="Z18" i="24"/>
  <c r="G8" i="34"/>
  <c r="G10" i="34"/>
  <c r="G12" i="34"/>
  <c r="G14" i="34"/>
  <c r="G16" i="34"/>
  <c r="AB10" i="36"/>
  <c r="AB11" i="36"/>
  <c r="AB12" i="36"/>
  <c r="AB13" i="36"/>
  <c r="AB14" i="36"/>
  <c r="AB15" i="36"/>
  <c r="AB16" i="36"/>
  <c r="AB17" i="36"/>
  <c r="N18" i="37"/>
  <c r="AB9" i="39"/>
  <c r="AB10" i="39"/>
  <c r="AB11" i="39"/>
  <c r="AB12" i="39"/>
  <c r="AB13" i="39"/>
  <c r="AB14" i="39"/>
  <c r="AB15" i="39"/>
  <c r="AB16" i="39"/>
  <c r="AB17" i="39"/>
  <c r="AA18" i="24"/>
  <c r="Y18" i="24"/>
  <c r="D72" i="39"/>
  <c r="D72" i="38"/>
  <c r="G18" i="27"/>
  <c r="G17" i="27" s="1"/>
  <c r="D72" i="37"/>
  <c r="F18" i="27"/>
  <c r="F17" i="27" s="1"/>
  <c r="T18" i="37"/>
  <c r="V18" i="37"/>
  <c r="X18" i="37"/>
  <c r="Z18" i="37"/>
  <c r="AB16" i="37"/>
  <c r="AB15" i="37"/>
  <c r="AB17" i="37"/>
  <c r="D72" i="36"/>
  <c r="E18" i="27"/>
  <c r="E17" i="27" s="1"/>
  <c r="AB9" i="36"/>
  <c r="AB17" i="24"/>
  <c r="D80" i="39"/>
  <c r="H31" i="27" s="1"/>
  <c r="P8" i="39"/>
  <c r="P18" i="39" s="1"/>
  <c r="D71" i="39" s="1"/>
  <c r="H16" i="27" s="1"/>
  <c r="AB8" i="39"/>
  <c r="D80" i="38"/>
  <c r="G31" i="27" s="1"/>
  <c r="P8" i="38"/>
  <c r="P18" i="38" s="1"/>
  <c r="D71" i="38" s="1"/>
  <c r="G16" i="27" s="1"/>
  <c r="AB8" i="38"/>
  <c r="P8" i="37"/>
  <c r="P18" i="37" s="1"/>
  <c r="D71" i="37" s="1"/>
  <c r="F16" i="27" s="1"/>
  <c r="AB8" i="37"/>
  <c r="D80" i="36"/>
  <c r="E31" i="27" s="1"/>
  <c r="P8" i="36"/>
  <c r="P18" i="36" s="1"/>
  <c r="D71" i="36" s="1"/>
  <c r="E16" i="27" s="1"/>
  <c r="AB8" i="36"/>
  <c r="D80" i="35"/>
  <c r="D31" i="27" s="1"/>
  <c r="D72" i="35"/>
  <c r="P8" i="35"/>
  <c r="P18" i="35" s="1"/>
  <c r="D71" i="35" s="1"/>
  <c r="D16" i="27" s="1"/>
  <c r="AB8" i="35"/>
  <c r="P66" i="24"/>
  <c r="D76" i="24" s="1"/>
  <c r="C21" i="27" s="1"/>
  <c r="P54" i="24"/>
  <c r="D75" i="24" s="1"/>
  <c r="C20" i="27" s="1"/>
  <c r="P42" i="24"/>
  <c r="D74" i="24" s="1"/>
  <c r="C19" i="27" s="1"/>
  <c r="P30" i="24"/>
  <c r="D73" i="24" s="1"/>
  <c r="J18" i="24"/>
  <c r="I18" i="24"/>
  <c r="H18" i="24"/>
  <c r="G18" i="24"/>
  <c r="F18" i="24"/>
  <c r="E18" i="24"/>
  <c r="X16" i="24"/>
  <c r="W16" i="24"/>
  <c r="V16" i="24"/>
  <c r="U16" i="24"/>
  <c r="T16" i="24"/>
  <c r="S16" i="24"/>
  <c r="X15" i="24"/>
  <c r="W15" i="24"/>
  <c r="V15" i="24"/>
  <c r="U15" i="24"/>
  <c r="T15" i="24"/>
  <c r="S15" i="24"/>
  <c r="X14" i="24"/>
  <c r="W14" i="24"/>
  <c r="V14" i="24"/>
  <c r="U14" i="24"/>
  <c r="T14" i="24"/>
  <c r="S14" i="24"/>
  <c r="X13" i="24"/>
  <c r="W13" i="24"/>
  <c r="V13" i="24"/>
  <c r="U13" i="24"/>
  <c r="T13" i="24"/>
  <c r="S13" i="24"/>
  <c r="X12" i="24"/>
  <c r="W12" i="24"/>
  <c r="V12" i="24"/>
  <c r="U12" i="24"/>
  <c r="T12" i="24"/>
  <c r="S12" i="24"/>
  <c r="X11" i="24"/>
  <c r="W11" i="24"/>
  <c r="V11" i="24"/>
  <c r="U11" i="24"/>
  <c r="T11" i="24"/>
  <c r="S11" i="24"/>
  <c r="X10" i="24"/>
  <c r="W10" i="24"/>
  <c r="V10" i="24"/>
  <c r="U10" i="24"/>
  <c r="T10" i="24"/>
  <c r="S10" i="24"/>
  <c r="X9" i="24"/>
  <c r="W9" i="24"/>
  <c r="V9" i="24"/>
  <c r="U9" i="24"/>
  <c r="T9" i="24"/>
  <c r="S9" i="24"/>
  <c r="X8" i="24"/>
  <c r="W8" i="24"/>
  <c r="V8" i="24"/>
  <c r="U8" i="24"/>
  <c r="T8" i="24"/>
  <c r="P8" i="24"/>
  <c r="P3" i="24"/>
  <c r="O3" i="24"/>
  <c r="D3" i="24"/>
  <c r="F30" i="27"/>
  <c r="C15" i="27"/>
  <c r="C30" i="27" s="1"/>
  <c r="H17" i="27"/>
  <c r="E30" i="27"/>
  <c r="C41" i="27"/>
  <c r="G30" i="27"/>
  <c r="H30" i="27"/>
  <c r="D30" i="27"/>
  <c r="D17" i="27"/>
  <c r="H9" i="27"/>
  <c r="AB18" i="35" l="1"/>
  <c r="W18" i="24"/>
  <c r="AB18" i="36"/>
  <c r="AB18" i="38"/>
  <c r="AB18" i="37"/>
  <c r="AB18" i="39"/>
  <c r="V18" i="24"/>
  <c r="T18" i="24"/>
  <c r="X18" i="24"/>
  <c r="U18" i="24"/>
  <c r="AB9" i="24"/>
  <c r="AB10" i="24"/>
  <c r="AB11" i="24"/>
  <c r="AB12" i="24"/>
  <c r="AB13" i="24"/>
  <c r="AB14" i="24"/>
  <c r="AB15" i="24"/>
  <c r="AB16" i="24"/>
  <c r="S18" i="24"/>
  <c r="D80" i="24" s="1"/>
  <c r="Q3" i="39"/>
  <c r="Q3" i="38"/>
  <c r="Q3" i="37"/>
  <c r="Q3" i="36"/>
  <c r="Q3" i="35"/>
  <c r="D22" i="27"/>
  <c r="D24" i="27" s="1"/>
  <c r="D69" i="39"/>
  <c r="D69" i="38"/>
  <c r="D69" i="37"/>
  <c r="D69" i="36"/>
  <c r="D69" i="35"/>
  <c r="E22" i="27"/>
  <c r="E24" i="27" s="1"/>
  <c r="B19" i="27"/>
  <c r="B21" i="27"/>
  <c r="Q3" i="24"/>
  <c r="G22" i="27"/>
  <c r="G24" i="27" s="1"/>
  <c r="AB8" i="24"/>
  <c r="P18" i="24"/>
  <c r="D71" i="24" s="1"/>
  <c r="C16" i="27" s="1"/>
  <c r="B16" i="27" s="1"/>
  <c r="C18" i="27"/>
  <c r="C17" i="27" s="1"/>
  <c r="D72" i="24"/>
  <c r="N18" i="24"/>
  <c r="G17" i="34"/>
  <c r="H22" i="27"/>
  <c r="H24" i="27" s="1"/>
  <c r="B20" i="27"/>
  <c r="F22" i="27"/>
  <c r="F24" i="27" s="1"/>
  <c r="B18" i="27" l="1"/>
  <c r="AB18" i="24"/>
  <c r="C22" i="27"/>
  <c r="B22" i="27" s="1"/>
  <c r="E26" i="27" s="1"/>
  <c r="D69" i="24"/>
  <c r="B17" i="27"/>
  <c r="G26" i="27" l="1"/>
  <c r="D85" i="37"/>
  <c r="F36" i="27" s="1"/>
  <c r="D86" i="37"/>
  <c r="F37" i="27" s="1"/>
  <c r="D87" i="37"/>
  <c r="F38" i="27" s="1"/>
  <c r="D88" i="37"/>
  <c r="F39" i="27" s="1"/>
  <c r="D81" i="37"/>
  <c r="F32" i="27" s="1"/>
  <c r="D82" i="37"/>
  <c r="F33" i="27" s="1"/>
  <c r="D83" i="37"/>
  <c r="F34" i="27" s="1"/>
  <c r="D84" i="37"/>
  <c r="F35" i="27" s="1"/>
  <c r="D86" i="39"/>
  <c r="H37" i="27" s="1"/>
  <c r="D83" i="39"/>
  <c r="H34" i="27" s="1"/>
  <c r="D88" i="39"/>
  <c r="H39" i="27" s="1"/>
  <c r="D87" i="39"/>
  <c r="H38" i="27" s="1"/>
  <c r="D85" i="39"/>
  <c r="H36" i="27" s="1"/>
  <c r="D84" i="39"/>
  <c r="H35" i="27" s="1"/>
  <c r="D81" i="39"/>
  <c r="H32" i="27" s="1"/>
  <c r="D82" i="39"/>
  <c r="H33" i="27" s="1"/>
  <c r="D82" i="38"/>
  <c r="G33" i="27" s="1"/>
  <c r="D81" i="38"/>
  <c r="G32" i="27" s="1"/>
  <c r="D84" i="38"/>
  <c r="G35" i="27" s="1"/>
  <c r="D83" i="38"/>
  <c r="G34" i="27" s="1"/>
  <c r="D86" i="38"/>
  <c r="G37" i="27" s="1"/>
  <c r="D85" i="38"/>
  <c r="G36" i="27" s="1"/>
  <c r="D88" i="38"/>
  <c r="G39" i="27" s="1"/>
  <c r="D87" i="38"/>
  <c r="G38" i="27" s="1"/>
  <c r="D86" i="36"/>
  <c r="E37" i="27" s="1"/>
  <c r="D83" i="36"/>
  <c r="E34" i="27" s="1"/>
  <c r="D88" i="36"/>
  <c r="E39" i="27" s="1"/>
  <c r="D87" i="36"/>
  <c r="E38" i="27" s="1"/>
  <c r="D85" i="36"/>
  <c r="E36" i="27" s="1"/>
  <c r="D84" i="36"/>
  <c r="E35" i="27" s="1"/>
  <c r="D81" i="36"/>
  <c r="E32" i="27" s="1"/>
  <c r="D82" i="36"/>
  <c r="E33" i="27" s="1"/>
  <c r="D83" i="35"/>
  <c r="D34" i="27" s="1"/>
  <c r="D84" i="35"/>
  <c r="D35" i="27" s="1"/>
  <c r="D81" i="35"/>
  <c r="D32" i="27" s="1"/>
  <c r="D86" i="35"/>
  <c r="D37" i="27" s="1"/>
  <c r="D87" i="35"/>
  <c r="D38" i="27" s="1"/>
  <c r="D88" i="35"/>
  <c r="D39" i="27" s="1"/>
  <c r="D85" i="35"/>
  <c r="D36" i="27" s="1"/>
  <c r="D82" i="35"/>
  <c r="D33" i="27" s="1"/>
  <c r="D86" i="24"/>
  <c r="C37" i="27" s="1"/>
  <c r="D85" i="24"/>
  <c r="C36" i="27" s="1"/>
  <c r="D88" i="24"/>
  <c r="C39" i="27" s="1"/>
  <c r="D87" i="24"/>
  <c r="C38" i="27" s="1"/>
  <c r="F26" i="27"/>
  <c r="H26" i="27"/>
  <c r="D26" i="27"/>
  <c r="C26" i="27"/>
  <c r="B24" i="27"/>
  <c r="B25" i="27" s="1"/>
  <c r="D83" i="24"/>
  <c r="C34" i="27" s="1"/>
  <c r="D84" i="24"/>
  <c r="C35" i="27" s="1"/>
  <c r="C31" i="27"/>
  <c r="D82" i="24"/>
  <c r="C33" i="27" s="1"/>
  <c r="D81" i="24"/>
  <c r="F40" i="27" l="1"/>
  <c r="F45" i="27" s="1"/>
  <c r="H40" i="27"/>
  <c r="G40" i="27"/>
  <c r="D89" i="37"/>
  <c r="D91" i="37" s="1"/>
  <c r="E40" i="27"/>
  <c r="B34" i="27"/>
  <c r="A34" i="27" s="1"/>
  <c r="B38" i="27"/>
  <c r="A38" i="27" s="1"/>
  <c r="B36" i="27"/>
  <c r="A36" i="27" s="1"/>
  <c r="B35" i="27"/>
  <c r="A35" i="27" s="1"/>
  <c r="B33" i="27"/>
  <c r="A33" i="27" s="1"/>
  <c r="B39" i="27"/>
  <c r="A39" i="27" s="1"/>
  <c r="B37" i="27"/>
  <c r="A37" i="27" s="1"/>
  <c r="D40" i="27"/>
  <c r="D89" i="39"/>
  <c r="D91" i="39" s="1"/>
  <c r="D89" i="38"/>
  <c r="D91" i="38" s="1"/>
  <c r="D89" i="36"/>
  <c r="D91" i="36" s="1"/>
  <c r="D89" i="35"/>
  <c r="D91" i="35" s="1"/>
  <c r="B26" i="27"/>
  <c r="C32" i="27"/>
  <c r="B32" i="27" s="1"/>
  <c r="A32" i="27" s="1"/>
  <c r="D89" i="24"/>
  <c r="D91" i="24" s="1"/>
  <c r="B31" i="27"/>
  <c r="A31" i="27" s="1"/>
  <c r="F42" i="27" l="1"/>
  <c r="H42" i="27"/>
  <c r="H45" i="27"/>
  <c r="G42" i="27"/>
  <c r="G45" i="27"/>
  <c r="E42" i="27"/>
  <c r="E45" i="27"/>
  <c r="D42" i="27"/>
  <c r="D45" i="27"/>
  <c r="C40" i="27"/>
  <c r="B40" i="27" s="1"/>
  <c r="C45" i="27" l="1"/>
  <c r="B42" i="27"/>
  <c r="B43" i="27" s="1"/>
  <c r="C43" i="27" s="1"/>
  <c r="B45" i="27"/>
</calcChain>
</file>

<file path=xl/sharedStrings.xml><?xml version="1.0" encoding="utf-8"?>
<sst xmlns="http://schemas.openxmlformats.org/spreadsheetml/2006/main" count="716" uniqueCount="148">
  <si>
    <t>Summe</t>
  </si>
  <si>
    <t>Kurztitel:</t>
  </si>
  <si>
    <t>AP 1</t>
  </si>
  <si>
    <t>AP 2</t>
  </si>
  <si>
    <t>AP 3</t>
  </si>
  <si>
    <t>AP 4</t>
  </si>
  <si>
    <t>AP 5</t>
  </si>
  <si>
    <t>1. Personalkosten</t>
  </si>
  <si>
    <t>MitarbeiterIn</t>
  </si>
  <si>
    <t>Funktion</t>
  </si>
  <si>
    <t>AP 6</t>
  </si>
  <si>
    <t>3. Sach- und Materialkosten</t>
  </si>
  <si>
    <t>Bezeichnung der Sach- und Materialkosten</t>
  </si>
  <si>
    <t>LieferantIn / 
Lagerabfassung</t>
  </si>
  <si>
    <t>Bezeichnung der Drittkosten</t>
  </si>
  <si>
    <t>5. Reisekosten</t>
  </si>
  <si>
    <t>Zweck der Reise</t>
  </si>
  <si>
    <t>Reiseziel</t>
  </si>
  <si>
    <t>4. Drittkosten</t>
  </si>
  <si>
    <t>1.2</t>
  </si>
  <si>
    <t>ja</t>
  </si>
  <si>
    <t>Vorsteuerabzugsberechtigt</t>
  </si>
  <si>
    <t>nein</t>
  </si>
  <si>
    <t>&gt;bitte wählen &lt;</t>
  </si>
  <si>
    <t>Sonstige Einzelkosten</t>
  </si>
  <si>
    <t>Lfd. Nr.</t>
  </si>
  <si>
    <t>geplante Projektlaufzeit (von/bis):</t>
  </si>
  <si>
    <t>Bezeichnung des Arbeitspakets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</si>
  <si>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</si>
  <si>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</si>
  <si>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</si>
  <si>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</si>
  <si>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</si>
  <si>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</si>
  <si>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</si>
  <si>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</si>
  <si>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</si>
  <si>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3.2</t>
  </si>
  <si>
    <t>3.1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</si>
  <si>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</si>
  <si>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</si>
  <si>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</si>
  <si>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</si>
  <si>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</si>
  <si>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</si>
  <si>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</si>
  <si>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</si>
  <si>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</si>
  <si>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</si>
  <si>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</si>
  <si>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</si>
  <si>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3.8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</si>
  <si>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</si>
  <si>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</si>
  <si>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</si>
  <si>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</si>
  <si>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</si>
  <si>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</si>
  <si>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</si>
  <si>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</si>
  <si>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</si>
  <si>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Art der Organisation</t>
  </si>
  <si>
    <t>Universität</t>
  </si>
  <si>
    <t>Fachhochschule</t>
  </si>
  <si>
    <t>Kompetenzzentrum</t>
  </si>
  <si>
    <t>Kooperative Forschungseinrichtung</t>
  </si>
  <si>
    <t>Außeruniversitäre Einrichtung</t>
  </si>
  <si>
    <t>KU - Kleinunternehmen</t>
  </si>
  <si>
    <t>MU - Mittelunternehmen</t>
  </si>
  <si>
    <t>GU - Großunternehmen</t>
  </si>
  <si>
    <t>KKU - Kleinstunternehmen</t>
  </si>
  <si>
    <t>Name
WerkvertragnehmerIn /
BeauftragteR</t>
  </si>
  <si>
    <t>Gesamtanzahl Stunden im Projekt</t>
  </si>
  <si>
    <t>KOSTENPLAN kumuliert alle Partner</t>
  </si>
  <si>
    <t>Gesamt</t>
  </si>
  <si>
    <t>Kostenanteil pro Partner</t>
  </si>
  <si>
    <t>Bezeichnung des 
Arbeitspakets</t>
  </si>
  <si>
    <t>Kontrollsumme Gesamtkosten vs. Gesamtkosten pro Arbeitspaket</t>
  </si>
  <si>
    <t xml:space="preserve">2. Investitionen </t>
  </si>
  <si>
    <t>Stundensatz</t>
  </si>
  <si>
    <t>Kosten</t>
  </si>
  <si>
    <t>2. Investitionen</t>
  </si>
  <si>
    <t>4. Drittkosten / Kosten für Leistungen Dritter</t>
  </si>
  <si>
    <t>Gesamtkosten:</t>
  </si>
  <si>
    <t>Gesamtkosten pro Arbeitspaket</t>
  </si>
  <si>
    <r>
      <t xml:space="preserve">Kontrollsumme </t>
    </r>
    <r>
      <rPr>
        <sz val="12"/>
        <rFont val="Arial"/>
        <family val="2"/>
      </rPr>
      <t>( = Summe Gesamtkosten 
pro Arbeitspaket - Gesamtkosten)</t>
    </r>
  </si>
  <si>
    <t>Gesamtübersicht</t>
  </si>
  <si>
    <t>Arbeitspakete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</si>
  <si>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</si>
  <si>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</si>
  <si>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</si>
  <si>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</si>
  <si>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</si>
  <si>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</si>
  <si>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</si>
  <si>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</si>
  <si>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Bezeichnung der Investition </t>
  </si>
  <si>
    <t>LieferantIn 
(sofern LieferantIn bereits bekannt)</t>
  </si>
  <si>
    <t>Investitionskosten</t>
  </si>
  <si>
    <t xml:space="preserve">Gesamtübersicht ProjektpartnerIn:  </t>
  </si>
  <si>
    <t>Sach- und Materialkosten</t>
  </si>
  <si>
    <t>Drittkosten</t>
  </si>
  <si>
    <t>Reisekosten</t>
  </si>
  <si>
    <t>1.1. Übersicht auf Partnerebene: KOSTEN Gesamt nach Kategorien [EUR]</t>
  </si>
  <si>
    <t>1.2. Übersicht auf Partnerebene: Gesamtkosten pro Arbeitspaket [EUR]</t>
  </si>
  <si>
    <t>Stunden/Arbeitspaket</t>
  </si>
  <si>
    <t>Name</t>
  </si>
  <si>
    <t>Name Einreicher/in</t>
  </si>
  <si>
    <t>Einreicher/in</t>
  </si>
  <si>
    <t>Partner/in 1</t>
  </si>
  <si>
    <t>Partner/in 2</t>
  </si>
  <si>
    <t>Partner/in 3</t>
  </si>
  <si>
    <t>Partner/in 4</t>
  </si>
  <si>
    <t>Partner/in 5</t>
  </si>
  <si>
    <t>Stunden AP 1</t>
  </si>
  <si>
    <t>Stunden AP 2</t>
  </si>
  <si>
    <t>Stunden AP 3</t>
  </si>
  <si>
    <t>Stunden AP 4</t>
  </si>
  <si>
    <t>Stunden AP 5</t>
  </si>
  <si>
    <t>Stunden AP 6</t>
  </si>
  <si>
    <t>Anmerkungen</t>
  </si>
  <si>
    <t xml:space="preserve">Umsatzsteuerpflicht Einreicher/in </t>
  </si>
  <si>
    <t>Ust. gem. Umsatzsteuerpflicht Einreicher/in</t>
  </si>
  <si>
    <t>Version</t>
  </si>
  <si>
    <t>Stunden AP 7</t>
  </si>
  <si>
    <t>Stunden AP 8</t>
  </si>
  <si>
    <t>Stunden AP 9</t>
  </si>
  <si>
    <t>Name Partner 1</t>
  </si>
  <si>
    <t>Name Partner 2</t>
  </si>
  <si>
    <t>Name Partner 3</t>
  </si>
  <si>
    <t>Name Partner 4</t>
  </si>
  <si>
    <t>Name Partner 5</t>
  </si>
  <si>
    <t>AP 7</t>
  </si>
  <si>
    <t>AP 8</t>
  </si>
  <si>
    <t>AP 9</t>
  </si>
  <si>
    <r>
      <t xml:space="preserve">KOSTENPLAN detailliert </t>
    </r>
    <r>
      <rPr>
        <b/>
        <sz val="14"/>
        <color rgb="FFFF0000"/>
        <rFont val="Arial"/>
        <family val="2"/>
      </rPr>
      <t>(alle Kosten sind in Euro und netto anzugeben)</t>
    </r>
  </si>
  <si>
    <t>Projektlaufzeit - Eingabe als Datum</t>
  </si>
  <si>
    <t>von</t>
  </si>
  <si>
    <t>bis</t>
  </si>
  <si>
    <t>gelb markierte Felder sind auszufüllen</t>
  </si>
  <si>
    <t>Personalkosten (exkl. Ust., also netto)</t>
  </si>
  <si>
    <t>Weitere Kosten (exkl. Ust., also netto)</t>
  </si>
  <si>
    <t>GESAMTKOSTEN exkl. Ust., also netto</t>
  </si>
  <si>
    <t>GESAMTKOSTEN inkl. Ust., also brutto</t>
  </si>
  <si>
    <t>GESAMTKOSTEN inkl. Ust. also brutto</t>
  </si>
  <si>
    <t>1.0_2022</t>
  </si>
  <si>
    <t>w / m / d</t>
  </si>
  <si>
    <t>Diese Kostenplan ist nur auszufüllen, wenn eine Direktbeauftragung angestrebt wird. Bei angestrebten Förderungen sind Angebote für die Dienstleistung beizulegen.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</si>
</sst>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&quot; €&quot;_-;\-* #,##0.00&quot; €&quot;_-;_-* \-??&quot; €&quot;_-;_-@_-"/>
    <numFmt numFmtId="165" formatCode="dd/mm/yy;@"/>
    <numFmt numFmtId="166" formatCode="#,##0.00&quot;    &quot;;\-#,##0.00&quot;    &quot;;&quot; -&quot;#&quot;    &quot;;@\ "/>
    <numFmt numFmtId="167" formatCode="_-* #,##0_-;\-* #,##0_-;_-* &quot;-&quot;??_-;_-@_-"/>
    <numFmt numFmtId="168" formatCode="&quot;AP&quot;\ General"/>
    <numFmt numFmtId="169" formatCode="General\ &quot;Monate&quot;"/>
    <numFmt numFmtId="170" formatCode="0\ &quot;Monate&quot;"/>
    <numFmt numFmtId="171" formatCode="#,##0;;"/>
    <numFmt numFmtId="172" formatCode="General;;"/>
  </numFmts>
  <fonts count="48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indexed="26"/>
      </patternFill>
    </fill>
    <fill>
      <patternFill patternType="solid">
        <fgColor theme="4" tint="0.59996337778862885"/>
        <bgColor indexed="3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8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0" fontId="20" fillId="22" borderId="0" applyNumberFormat="0" applyBorder="0" applyAlignment="0" applyProtection="0"/>
    <xf numFmtId="0" fontId="6" fillId="23" borderId="9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/>
    <xf numFmtId="43" fontId="6" fillId="0" borderId="0" applyFont="0" applyFill="0" applyBorder="0" applyAlignment="0" applyProtection="0"/>
    <xf numFmtId="9" fontId="6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0" borderId="77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20" borderId="1" applyNumberFormat="0" applyAlignment="0" applyProtection="0"/>
    <xf numFmtId="0" fontId="6" fillId="23" borderId="9" applyNumberFormat="0" applyAlignment="0" applyProtection="0"/>
    <xf numFmtId="0" fontId="18" fillId="7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7" fillId="0" borderId="7" applyNumberFormat="0" applyFill="0" applyAlignment="0" applyProtection="0"/>
    <xf numFmtId="0" fontId="18" fillId="7" borderId="2" applyNumberFormat="0" applyAlignment="0" applyProtection="0"/>
    <xf numFmtId="0" fontId="6" fillId="23" borderId="9" applyNumberFormat="0" applyAlignment="0" applyProtection="0"/>
    <xf numFmtId="0" fontId="21" fillId="20" borderId="1" applyNumberFormat="0" applyAlignment="0" applyProtection="0"/>
    <xf numFmtId="0" fontId="2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7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25" fillId="24" borderId="0" xfId="0" applyFont="1" applyFill="1" applyProtection="1"/>
    <xf numFmtId="0" fontId="0" fillId="24" borderId="0" xfId="0" applyFill="1" applyProtection="1"/>
    <xf numFmtId="0" fontId="0" fillId="24" borderId="0" xfId="0" applyFont="1" applyFill="1" applyBorder="1" applyProtection="1"/>
    <xf numFmtId="0" fontId="25" fillId="24" borderId="0" xfId="0" applyFont="1" applyFill="1" applyBorder="1" applyProtection="1"/>
    <xf numFmtId="0" fontId="0" fillId="24" borderId="0" xfId="0" applyFill="1" applyBorder="1" applyProtection="1"/>
    <xf numFmtId="3" fontId="7" fillId="24" borderId="0" xfId="0" applyNumberFormat="1" applyFont="1" applyFill="1" applyBorder="1" applyProtection="1"/>
    <xf numFmtId="0" fontId="0" fillId="0" borderId="0" xfId="0" applyFill="1" applyBorder="1" applyProtection="1"/>
    <xf numFmtId="4" fontId="7" fillId="0" borderId="0" xfId="0" applyNumberFormat="1" applyFont="1" applyFill="1" applyBorder="1" applyProtection="1"/>
    <xf numFmtId="0" fontId="25" fillId="0" borderId="0" xfId="0" applyFont="1" applyFill="1" applyBorder="1" applyProtection="1"/>
    <xf numFmtId="3" fontId="7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vertical="center"/>
    </xf>
    <xf numFmtId="4" fontId="7" fillId="24" borderId="12" xfId="0" applyNumberFormat="1" applyFont="1" applyFill="1" applyBorder="1" applyProtection="1"/>
    <xf numFmtId="0" fontId="28" fillId="24" borderId="0" xfId="0" applyFont="1" applyFill="1" applyBorder="1" applyAlignment="1" applyProtection="1">
      <alignment horizontal="left"/>
    </xf>
    <xf numFmtId="0" fontId="28" fillId="24" borderId="0" xfId="0" applyFont="1" applyFill="1" applyBorder="1" applyProtection="1"/>
    <xf numFmtId="0" fontId="25" fillId="25" borderId="0" xfId="0" applyFont="1" applyFill="1" applyProtection="1"/>
    <xf numFmtId="0" fontId="32" fillId="0" borderId="0" xfId="0" applyFont="1" applyFill="1" applyBorder="1" applyProtection="1"/>
    <xf numFmtId="0" fontId="0" fillId="24" borderId="22" xfId="0" applyFont="1" applyFill="1" applyBorder="1" applyProtection="1"/>
    <xf numFmtId="0" fontId="0" fillId="24" borderId="23" xfId="0" applyFont="1" applyFill="1" applyBorder="1" applyProtection="1"/>
    <xf numFmtId="0" fontId="0" fillId="24" borderId="24" xfId="0" applyFill="1" applyBorder="1" applyProtection="1"/>
    <xf numFmtId="0" fontId="0" fillId="24" borderId="23" xfId="0" applyFill="1" applyBorder="1" applyProtection="1"/>
    <xf numFmtId="0" fontId="0" fillId="24" borderId="25" xfId="0" applyFill="1" applyBorder="1" applyProtection="1"/>
    <xf numFmtId="0" fontId="0" fillId="24" borderId="26" xfId="0" applyFill="1" applyBorder="1" applyProtection="1"/>
    <xf numFmtId="1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NumberFormat="1" applyFont="1" applyFill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horizontal="right"/>
    </xf>
    <xf numFmtId="0" fontId="0" fillId="24" borderId="22" xfId="0" applyFill="1" applyBorder="1" applyProtection="1"/>
    <xf numFmtId="0" fontId="0" fillId="24" borderId="53" xfId="0" applyFont="1" applyFill="1" applyBorder="1" applyProtection="1"/>
    <xf numFmtId="0" fontId="0" fillId="24" borderId="24" xfId="0" applyFont="1" applyFill="1" applyBorder="1" applyProtection="1"/>
    <xf numFmtId="0" fontId="0" fillId="24" borderId="50" xfId="0" applyFill="1" applyBorder="1" applyProtection="1"/>
    <xf numFmtId="0" fontId="1" fillId="24" borderId="23" xfId="0" applyFont="1" applyFill="1" applyBorder="1" applyProtection="1"/>
    <xf numFmtId="0" fontId="1" fillId="24" borderId="54" xfId="0" applyFont="1" applyFill="1" applyBorder="1" applyProtection="1"/>
    <xf numFmtId="0" fontId="1" fillId="0" borderId="0" xfId="0" applyNumberFormat="1" applyFont="1" applyFill="1" applyAlignment="1" applyProtection="1">
      <alignment vertical="top" wrapText="1"/>
    </xf>
    <xf numFmtId="3" fontId="28" fillId="24" borderId="0" xfId="0" applyNumberFormat="1" applyFont="1" applyFill="1" applyBorder="1" applyProtection="1"/>
    <xf numFmtId="3" fontId="0" fillId="0" borderId="0" xfId="0" applyNumberFormat="1" applyFill="1" applyBorder="1" applyProtection="1"/>
    <xf numFmtId="0" fontId="29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center"/>
    </xf>
    <xf numFmtId="3" fontId="27" fillId="0" borderId="0" xfId="0" applyNumberFormat="1" applyFont="1" applyFill="1" applyBorder="1" applyProtection="1"/>
    <xf numFmtId="3" fontId="28" fillId="0" borderId="0" xfId="0" applyNumberFormat="1" applyFont="1" applyFill="1" applyBorder="1" applyProtection="1"/>
    <xf numFmtId="3" fontId="2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left" vertical="center" wrapText="1"/>
    </xf>
    <xf numFmtId="1" fontId="0" fillId="0" borderId="19" xfId="0" applyNumberFormat="1" applyFill="1" applyBorder="1" applyAlignment="1" applyProtection="1">
      <alignment horizontal="right"/>
    </xf>
    <xf numFmtId="167" fontId="1" fillId="0" borderId="0" xfId="46" applyNumberFormat="1" applyFont="1" applyFill="1" applyBorder="1" applyAlignment="1" applyProtection="1">
      <alignment horizontal="right"/>
    </xf>
    <xf numFmtId="167" fontId="0" fillId="0" borderId="0" xfId="46" applyNumberFormat="1" applyFont="1" applyFill="1" applyBorder="1" applyAlignment="1" applyProtection="1">
      <alignment horizontal="right"/>
    </xf>
    <xf numFmtId="0" fontId="28" fillId="0" borderId="49" xfId="0" applyFont="1" applyFill="1" applyBorder="1" applyAlignment="1" applyProtection="1">
      <alignment vertical="center" wrapText="1"/>
    </xf>
    <xf numFmtId="1" fontId="0" fillId="0" borderId="0" xfId="0" applyNumberFormat="1"/>
    <xf numFmtId="0" fontId="28" fillId="0" borderId="79" xfId="0" applyFont="1" applyFill="1" applyBorder="1" applyAlignment="1" applyProtection="1">
      <alignment vertical="center" wrapText="1"/>
    </xf>
    <xf numFmtId="0" fontId="28" fillId="0" borderId="80" xfId="0" applyFont="1" applyFill="1" applyBorder="1" applyAlignment="1" applyProtection="1">
      <alignment vertical="center" wrapText="1"/>
    </xf>
    <xf numFmtId="0" fontId="28" fillId="0" borderId="81" xfId="0" applyFont="1" applyFill="1" applyBorder="1" applyAlignment="1" applyProtection="1">
      <alignment vertical="center" wrapText="1"/>
    </xf>
    <xf numFmtId="3" fontId="28" fillId="0" borderId="82" xfId="0" applyNumberFormat="1" applyFont="1" applyFill="1" applyBorder="1" applyAlignment="1" applyProtection="1">
      <alignment vertical="center" wrapText="1"/>
      <protection locked="0"/>
    </xf>
    <xf numFmtId="0" fontId="4" fillId="28" borderId="84" xfId="0" applyFont="1" applyFill="1" applyBorder="1" applyAlignment="1" applyProtection="1">
      <alignment vertical="center" wrapText="1"/>
    </xf>
    <xf numFmtId="0" fontId="4" fillId="28" borderId="85" xfId="0" applyFont="1" applyFill="1" applyBorder="1" applyAlignment="1" applyProtection="1">
      <alignment vertical="center" wrapText="1"/>
    </xf>
    <xf numFmtId="0" fontId="0" fillId="24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wrapText="1"/>
    </xf>
    <xf numFmtId="0" fontId="1" fillId="39" borderId="28" xfId="0" applyFont="1" applyFill="1" applyBorder="1" applyAlignment="1" applyProtection="1">
      <alignment horizontal="center" vertical="center" wrapText="1"/>
    </xf>
    <xf numFmtId="0" fontId="1" fillId="39" borderId="27" xfId="0" applyFont="1" applyFill="1" applyBorder="1" applyAlignment="1" applyProtection="1">
      <alignment horizontal="left" vertical="center" wrapText="1"/>
    </xf>
    <xf numFmtId="0" fontId="1" fillId="39" borderId="29" xfId="0" applyFont="1" applyFill="1" applyBorder="1" applyAlignment="1" applyProtection="1">
      <alignment horizontal="left" vertical="center" wrapText="1"/>
    </xf>
    <xf numFmtId="0" fontId="1" fillId="39" borderId="20" xfId="0" applyFont="1" applyFill="1" applyBorder="1" applyAlignment="1" applyProtection="1">
      <alignment horizontal="center" vertical="center"/>
    </xf>
    <xf numFmtId="3" fontId="5" fillId="40" borderId="31" xfId="0" applyNumberFormat="1" applyFont="1" applyFill="1" applyBorder="1" applyProtection="1"/>
    <xf numFmtId="3" fontId="5" fillId="40" borderId="32" xfId="0" applyNumberFormat="1" applyFont="1" applyFill="1" applyBorder="1" applyAlignment="1" applyProtection="1">
      <alignment horizontal="right"/>
    </xf>
    <xf numFmtId="3" fontId="7" fillId="40" borderId="30" xfId="0" applyNumberFormat="1" applyFont="1" applyFill="1" applyBorder="1" applyProtection="1"/>
    <xf numFmtId="3" fontId="7" fillId="40" borderId="35" xfId="0" applyNumberFormat="1" applyFont="1" applyFill="1" applyBorder="1" applyProtection="1"/>
    <xf numFmtId="0" fontId="1" fillId="39" borderId="17" xfId="0" applyFont="1" applyFill="1" applyBorder="1" applyAlignment="1" applyProtection="1">
      <alignment horizontal="center" vertical="center" wrapText="1"/>
    </xf>
    <xf numFmtId="0" fontId="35" fillId="40" borderId="41" xfId="0" applyFont="1" applyFill="1" applyBorder="1" applyProtection="1"/>
    <xf numFmtId="0" fontId="25" fillId="40" borderId="41" xfId="0" applyFont="1" applyFill="1" applyBorder="1" applyProtection="1"/>
    <xf numFmtId="0" fontId="1" fillId="39" borderId="27" xfId="0" applyFont="1" applyFill="1" applyBorder="1" applyAlignment="1" applyProtection="1">
      <alignment horizontal="center" vertical="center" wrapText="1"/>
    </xf>
    <xf numFmtId="0" fontId="25" fillId="40" borderId="35" xfId="0" applyFont="1" applyFill="1" applyBorder="1" applyProtection="1"/>
    <xf numFmtId="0" fontId="1" fillId="39" borderId="51" xfId="0" applyFont="1" applyFill="1" applyBorder="1" applyAlignment="1" applyProtection="1">
      <alignment horizontal="center" vertical="center" wrapText="1"/>
    </xf>
    <xf numFmtId="3" fontId="7" fillId="40" borderId="56" xfId="0" applyNumberFormat="1" applyFont="1" applyFill="1" applyBorder="1" applyProtection="1"/>
    <xf numFmtId="0" fontId="26" fillId="40" borderId="10" xfId="0" applyFont="1" applyFill="1" applyBorder="1" applyAlignment="1" applyProtection="1">
      <alignment horizontal="left"/>
    </xf>
    <xf numFmtId="0" fontId="27" fillId="40" borderId="11" xfId="0" applyFont="1" applyFill="1" applyBorder="1" applyProtection="1"/>
    <xf numFmtId="3" fontId="27" fillId="40" borderId="44" xfId="0" applyNumberFormat="1" applyFont="1" applyFill="1" applyBorder="1" applyProtection="1"/>
    <xf numFmtId="0" fontId="4" fillId="40" borderId="69" xfId="0" applyFont="1" applyFill="1" applyBorder="1" applyAlignment="1" applyProtection="1">
      <alignment horizontal="left" vertical="center"/>
    </xf>
    <xf numFmtId="0" fontId="28" fillId="40" borderId="70" xfId="0" applyFont="1" applyFill="1" applyBorder="1" applyAlignment="1" applyProtection="1">
      <alignment vertical="center"/>
    </xf>
    <xf numFmtId="0" fontId="28" fillId="40" borderId="71" xfId="0" applyFont="1" applyFill="1" applyBorder="1" applyAlignment="1" applyProtection="1">
      <alignment vertical="center"/>
    </xf>
    <xf numFmtId="3" fontId="4" fillId="40" borderId="61" xfId="0" applyNumberFormat="1" applyFont="1" applyFill="1" applyBorder="1" applyAlignment="1" applyProtection="1">
      <alignment vertical="center"/>
    </xf>
    <xf numFmtId="0" fontId="4" fillId="40" borderId="46" xfId="0" applyFont="1" applyFill="1" applyBorder="1" applyAlignment="1" applyProtection="1">
      <alignment horizontal="left" vertical="center"/>
    </xf>
    <xf numFmtId="0" fontId="28" fillId="40" borderId="47" xfId="0" applyFont="1" applyFill="1" applyBorder="1" applyAlignment="1" applyProtection="1">
      <alignment vertical="center"/>
    </xf>
    <xf numFmtId="3" fontId="4" fillId="40" borderId="58" xfId="0" applyNumberFormat="1" applyFont="1" applyFill="1" applyBorder="1" applyAlignment="1" applyProtection="1">
      <alignment vertical="center"/>
    </xf>
    <xf numFmtId="0" fontId="28" fillId="40" borderId="45" xfId="0" applyFont="1" applyFill="1" applyBorder="1" applyAlignment="1" applyProtection="1">
      <alignment horizontal="left" vertical="center"/>
    </xf>
    <xf numFmtId="0" fontId="28" fillId="40" borderId="0" xfId="0" applyFont="1" applyFill="1" applyBorder="1" applyAlignment="1" applyProtection="1">
      <alignment vertical="center"/>
    </xf>
    <xf numFmtId="3" fontId="28" fillId="40" borderId="38" xfId="0" applyNumberFormat="1" applyFont="1" applyFill="1" applyBorder="1" applyAlignment="1" applyProtection="1">
      <alignment horizontal="right" vertical="center"/>
    </xf>
    <xf numFmtId="0" fontId="28" fillId="40" borderId="66" xfId="0" applyFont="1" applyFill="1" applyBorder="1" applyAlignment="1" applyProtection="1">
      <alignment vertical="center"/>
    </xf>
    <xf numFmtId="0" fontId="28" fillId="40" borderId="67" xfId="0" applyFont="1" applyFill="1" applyBorder="1" applyAlignment="1" applyProtection="1">
      <alignment horizontal="left" vertical="center"/>
    </xf>
    <xf numFmtId="3" fontId="28" fillId="40" borderId="68" xfId="0" applyNumberFormat="1" applyFont="1" applyFill="1" applyBorder="1" applyAlignment="1" applyProtection="1">
      <alignment horizontal="right" vertical="center"/>
    </xf>
    <xf numFmtId="0" fontId="28" fillId="40" borderId="43" xfId="0" applyFont="1" applyFill="1" applyBorder="1" applyAlignment="1" applyProtection="1">
      <alignment horizontal="left" vertical="center"/>
    </xf>
    <xf numFmtId="0" fontId="28" fillId="40" borderId="12" xfId="0" applyFont="1" applyFill="1" applyBorder="1" applyAlignment="1" applyProtection="1">
      <alignment horizontal="left" vertical="center"/>
    </xf>
    <xf numFmtId="3" fontId="28" fillId="40" borderId="41" xfId="0" applyNumberFormat="1" applyFont="1" applyFill="1" applyBorder="1" applyAlignment="1" applyProtection="1">
      <alignment horizontal="right" vertical="center"/>
    </xf>
    <xf numFmtId="0" fontId="4" fillId="38" borderId="62" xfId="0" applyFont="1" applyFill="1" applyBorder="1" applyAlignment="1" applyProtection="1">
      <alignment vertical="center" wrapText="1"/>
    </xf>
    <xf numFmtId="0" fontId="4" fillId="38" borderId="63" xfId="0" applyFont="1" applyFill="1" applyBorder="1" applyAlignment="1" applyProtection="1">
      <alignment vertical="center" wrapText="1"/>
    </xf>
    <xf numFmtId="49" fontId="5" fillId="35" borderId="17" xfId="0" applyNumberFormat="1" applyFont="1" applyFill="1" applyBorder="1" applyProtection="1"/>
    <xf numFmtId="49" fontId="5" fillId="35" borderId="15" xfId="0" applyNumberFormat="1" applyFont="1" applyFill="1" applyBorder="1" applyProtection="1"/>
    <xf numFmtId="49" fontId="5" fillId="35" borderId="51" xfId="0" applyNumberFormat="1" applyFont="1" applyFill="1" applyBorder="1" applyProtection="1"/>
    <xf numFmtId="49" fontId="5" fillId="35" borderId="52" xfId="0" applyNumberFormat="1" applyFont="1" applyFill="1" applyBorder="1" applyProtection="1"/>
    <xf numFmtId="49" fontId="5" fillId="35" borderId="16" xfId="0" applyNumberFormat="1" applyFont="1" applyFill="1" applyBorder="1" applyProtection="1"/>
    <xf numFmtId="0" fontId="5" fillId="41" borderId="13" xfId="0" applyNumberFormat="1" applyFont="1" applyFill="1" applyBorder="1" applyAlignment="1" applyProtection="1">
      <protection locked="0"/>
    </xf>
    <xf numFmtId="0" fontId="5" fillId="41" borderId="13" xfId="51" applyFont="1" applyFill="1" applyBorder="1" applyAlignment="1" applyProtection="1">
      <alignment horizontal="left"/>
      <protection locked="0"/>
    </xf>
    <xf numFmtId="1" fontId="5" fillId="41" borderId="13" xfId="28" applyNumberFormat="1" applyFont="1" applyFill="1" applyBorder="1" applyAlignment="1" applyProtection="1">
      <alignment horizontal="right"/>
      <protection locked="0"/>
    </xf>
    <xf numFmtId="0" fontId="27" fillId="24" borderId="0" xfId="0" applyFont="1" applyFill="1" applyProtection="1"/>
    <xf numFmtId="0" fontId="0" fillId="24" borderId="0" xfId="0" applyFill="1" applyAlignment="1" applyProtection="1"/>
    <xf numFmtId="0" fontId="0" fillId="24" borderId="0" xfId="0" applyFill="1" applyAlignment="1" applyProtection="1">
      <alignment horizontal="center"/>
    </xf>
    <xf numFmtId="0" fontId="36" fillId="25" borderId="0" xfId="0" applyFont="1" applyFill="1" applyAlignment="1" applyProtection="1"/>
    <xf numFmtId="0" fontId="36" fillId="25" borderId="0" xfId="0" applyFont="1" applyFill="1" applyProtection="1"/>
    <xf numFmtId="0" fontId="36" fillId="25" borderId="0" xfId="0" applyFont="1" applyFill="1" applyAlignment="1" applyProtection="1">
      <alignment horizontal="center"/>
    </xf>
    <xf numFmtId="0" fontId="29" fillId="25" borderId="0" xfId="0" applyFont="1" applyFill="1" applyProtection="1"/>
    <xf numFmtId="0" fontId="4" fillId="24" borderId="0" xfId="0" applyFont="1" applyFill="1" applyBorder="1" applyProtection="1"/>
    <xf numFmtId="0" fontId="0" fillId="0" borderId="0" xfId="0" applyProtection="1"/>
    <xf numFmtId="0" fontId="2" fillId="24" borderId="0" xfId="36" applyNumberFormat="1" applyFont="1" applyFill="1" applyBorder="1" applyAlignment="1" applyProtection="1">
      <alignment horizontal="right"/>
    </xf>
    <xf numFmtId="0" fontId="0" fillId="24" borderId="0" xfId="0" applyFont="1" applyFill="1" applyBorder="1" applyAlignment="1" applyProtection="1">
      <alignment horizontal="center"/>
    </xf>
    <xf numFmtId="0" fontId="0" fillId="24" borderId="0" xfId="0" applyFont="1" applyFill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1" fillId="39" borderId="18" xfId="0" applyFont="1" applyFill="1" applyBorder="1" applyAlignment="1" applyProtection="1">
      <alignment horizontal="center" vertical="center" wrapText="1"/>
    </xf>
    <xf numFmtId="2" fontId="5" fillId="36" borderId="13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vertical="top"/>
    </xf>
    <xf numFmtId="0" fontId="7" fillId="40" borderId="33" xfId="0" applyFont="1" applyFill="1" applyBorder="1" applyAlignment="1" applyProtection="1">
      <alignment horizontal="center"/>
    </xf>
    <xf numFmtId="0" fontId="7" fillId="40" borderId="34" xfId="0" applyFont="1" applyFill="1" applyBorder="1" applyAlignment="1" applyProtection="1"/>
    <xf numFmtId="0" fontId="7" fillId="40" borderId="34" xfId="0" applyFont="1" applyFill="1" applyBorder="1" applyAlignment="1" applyProtection="1">
      <alignment horizontal="center"/>
    </xf>
    <xf numFmtId="3" fontId="5" fillId="40" borderId="32" xfId="28" applyNumberFormat="1" applyFont="1" applyFill="1" applyBorder="1" applyAlignment="1" applyProtection="1">
      <alignment horizontal="right"/>
    </xf>
    <xf numFmtId="3" fontId="5" fillId="40" borderId="30" xfId="28" applyNumberFormat="1" applyFont="1" applyFill="1" applyBorder="1" applyAlignment="1" applyProtection="1">
      <alignment horizontal="right"/>
    </xf>
    <xf numFmtId="0" fontId="0" fillId="0" borderId="0" xfId="0" applyBorder="1" applyProtection="1"/>
    <xf numFmtId="49" fontId="1" fillId="39" borderId="31" xfId="0" applyNumberFormat="1" applyFont="1" applyFill="1" applyBorder="1" applyAlignment="1" applyProtection="1">
      <alignment vertical="center"/>
    </xf>
    <xf numFmtId="49" fontId="1" fillId="39" borderId="48" xfId="0" applyNumberFormat="1" applyFont="1" applyFill="1" applyBorder="1" applyAlignment="1" applyProtection="1">
      <alignment vertical="center"/>
    </xf>
    <xf numFmtId="49" fontId="1" fillId="39" borderId="4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wrapText="1"/>
    </xf>
    <xf numFmtId="2" fontId="0" fillId="0" borderId="0" xfId="0" applyNumberFormat="1" applyBorder="1" applyProtection="1"/>
    <xf numFmtId="0" fontId="6" fillId="0" borderId="0" xfId="0" applyFont="1" applyFill="1" applyBorder="1" applyAlignment="1" applyProtection="1">
      <alignment horizontal="left" vertical="top" wrapText="1"/>
    </xf>
    <xf numFmtId="0" fontId="7" fillId="40" borderId="12" xfId="0" applyFont="1" applyFill="1" applyBorder="1" applyAlignment="1" applyProtection="1">
      <alignment horizontal="center"/>
    </xf>
    <xf numFmtId="0" fontId="5" fillId="40" borderId="12" xfId="0" applyFont="1" applyFill="1" applyBorder="1" applyProtection="1"/>
    <xf numFmtId="165" fontId="5" fillId="40" borderId="12" xfId="0" applyNumberFormat="1" applyFont="1" applyFill="1" applyBorder="1" applyProtection="1"/>
    <xf numFmtId="0" fontId="5" fillId="40" borderId="34" xfId="0" applyFont="1" applyFill="1" applyBorder="1" applyAlignment="1" applyProtection="1"/>
    <xf numFmtId="0" fontId="5" fillId="40" borderId="40" xfId="0" applyFont="1" applyFill="1" applyBorder="1" applyAlignment="1" applyProtection="1">
      <alignment horizontal="center"/>
    </xf>
    <xf numFmtId="0" fontId="0" fillId="24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7" fillId="40" borderId="43" xfId="0" applyFont="1" applyFill="1" applyBorder="1" applyAlignment="1" applyProtection="1">
      <alignment horizontal="center"/>
    </xf>
    <xf numFmtId="0" fontId="7" fillId="24" borderId="12" xfId="0" applyFont="1" applyFill="1" applyBorder="1" applyAlignment="1" applyProtection="1">
      <alignment horizontal="center"/>
    </xf>
    <xf numFmtId="0" fontId="5" fillId="24" borderId="12" xfId="0" applyFont="1" applyFill="1" applyBorder="1" applyProtection="1"/>
    <xf numFmtId="165" fontId="5" fillId="24" borderId="12" xfId="0" applyNumberFormat="1" applyFont="1" applyFill="1" applyBorder="1" applyProtection="1"/>
    <xf numFmtId="0" fontId="5" fillId="24" borderId="12" xfId="0" applyFont="1" applyFill="1" applyBorder="1" applyAlignment="1" applyProtection="1">
      <alignment horizontal="center"/>
    </xf>
    <xf numFmtId="0" fontId="31" fillId="31" borderId="36" xfId="0" applyFont="1" applyFill="1" applyBorder="1" applyAlignment="1" applyProtection="1"/>
    <xf numFmtId="0" fontId="31" fillId="31" borderId="14" xfId="0" applyFont="1" applyFill="1" applyBorder="1" applyAlignment="1" applyProtection="1"/>
    <xf numFmtId="3" fontId="7" fillId="40" borderId="12" xfId="0" applyNumberFormat="1" applyFont="1" applyFill="1" applyBorder="1" applyAlignment="1" applyProtection="1">
      <alignment horizontal="center"/>
    </xf>
    <xf numFmtId="4" fontId="7" fillId="40" borderId="42" xfId="0" applyNumberFormat="1" applyFont="1" applyFill="1" applyBorder="1" applyAlignment="1" applyProtection="1">
      <alignment horizontal="center"/>
    </xf>
    <xf numFmtId="0" fontId="7" fillId="24" borderId="0" xfId="0" applyFont="1" applyFill="1" applyBorder="1" applyAlignment="1" applyProtection="1">
      <alignment horizontal="center"/>
    </xf>
    <xf numFmtId="3" fontId="7" fillId="24" borderId="0" xfId="0" applyNumberFormat="1" applyFont="1" applyFill="1" applyBorder="1" applyAlignment="1" applyProtection="1">
      <alignment horizontal="center"/>
    </xf>
    <xf numFmtId="4" fontId="7" fillId="24" borderId="0" xfId="0" applyNumberFormat="1" applyFont="1" applyFill="1" applyBorder="1" applyAlignment="1" applyProtection="1">
      <alignment horizontal="center"/>
    </xf>
    <xf numFmtId="0" fontId="31" fillId="31" borderId="10" xfId="0" applyFont="1" applyFill="1" applyBorder="1" applyAlignment="1" applyProtection="1">
      <alignment vertical="center"/>
    </xf>
    <xf numFmtId="0" fontId="31" fillId="31" borderId="11" xfId="0" applyFont="1" applyFill="1" applyBorder="1" applyAlignment="1" applyProtection="1">
      <alignment vertical="center"/>
    </xf>
    <xf numFmtId="0" fontId="31" fillId="31" borderId="59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3" fillId="25" borderId="0" xfId="0" applyFont="1" applyFill="1" applyBorder="1" applyProtection="1"/>
    <xf numFmtId="0" fontId="0" fillId="0" borderId="60" xfId="0" applyBorder="1" applyProtection="1"/>
    <xf numFmtId="14" fontId="0" fillId="0" borderId="0" xfId="0" applyNumberFormat="1" applyFill="1" applyBorder="1" applyProtection="1"/>
    <xf numFmtId="0" fontId="28" fillId="32" borderId="14" xfId="0" applyFont="1" applyFill="1" applyBorder="1" applyAlignment="1" applyProtection="1"/>
    <xf numFmtId="0" fontId="28" fillId="32" borderId="37" xfId="0" applyFont="1" applyFill="1" applyBorder="1" applyAlignment="1" applyProtection="1"/>
    <xf numFmtId="0" fontId="0" fillId="0" borderId="0" xfId="0" applyFill="1" applyBorder="1" applyAlignment="1" applyProtection="1"/>
    <xf numFmtId="0" fontId="4" fillId="39" borderId="20" xfId="0" applyFont="1" applyFill="1" applyBorder="1" applyAlignment="1" applyProtection="1">
      <alignment horizontal="center" vertical="center" wrapText="1"/>
    </xf>
    <xf numFmtId="167" fontId="0" fillId="0" borderId="0" xfId="46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3" fontId="4" fillId="38" borderId="64" xfId="0" applyNumberFormat="1" applyFont="1" applyFill="1" applyBorder="1" applyAlignment="1" applyProtection="1"/>
    <xf numFmtId="167" fontId="0" fillId="0" borderId="0" xfId="0" applyNumberFormat="1" applyFill="1" applyBorder="1" applyAlignment="1" applyProtection="1"/>
    <xf numFmtId="3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3" fontId="4" fillId="40" borderId="65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4" fontId="5" fillId="42" borderId="13" xfId="0" applyNumberFormat="1" applyFont="1" applyFill="1" applyBorder="1" applyAlignment="1" applyProtection="1">
      <alignment horizontal="right"/>
      <protection locked="0"/>
    </xf>
    <xf numFmtId="49" fontId="0" fillId="41" borderId="20" xfId="0" applyNumberFormat="1" applyFill="1" applyBorder="1" applyAlignment="1" applyProtection="1">
      <alignment horizontal="center"/>
      <protection locked="0"/>
    </xf>
    <xf numFmtId="3" fontId="5" fillId="41" borderId="57" xfId="0" applyNumberFormat="1" applyFont="1" applyFill="1" applyBorder="1" applyAlignment="1" applyProtection="1">
      <protection locked="0"/>
    </xf>
    <xf numFmtId="0" fontId="5" fillId="41" borderId="20" xfId="0" applyFont="1" applyFill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 locked="0"/>
    </xf>
    <xf numFmtId="0" fontId="28" fillId="35" borderId="49" xfId="0" applyFont="1" applyFill="1" applyBorder="1" applyAlignment="1" applyProtection="1">
      <alignment vertical="center" wrapText="1"/>
    </xf>
    <xf numFmtId="3" fontId="28" fillId="35" borderId="39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1" fillId="39" borderId="18" xfId="0" applyFont="1" applyFill="1" applyBorder="1" applyAlignment="1" applyProtection="1">
      <alignment horizontal="center" vertical="center" wrapText="1"/>
    </xf>
    <xf numFmtId="0" fontId="5" fillId="41" borderId="18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alignment vertical="top" wrapText="1"/>
    </xf>
    <xf numFmtId="168" fontId="5" fillId="35" borderId="17" xfId="0" applyNumberFormat="1" applyFont="1" applyFill="1" applyBorder="1" applyAlignment="1" applyProtection="1">
      <alignment horizontal="center" vertical="center" wrapText="1"/>
    </xf>
    <xf numFmtId="3" fontId="28" fillId="35" borderId="20" xfId="0" applyNumberFormat="1" applyFont="1" applyFill="1" applyBorder="1" applyAlignment="1" applyProtection="1">
      <alignment vertical="center"/>
    </xf>
    <xf numFmtId="167" fontId="45" fillId="24" borderId="19" xfId="46" applyNumberFormat="1" applyFont="1" applyFill="1" applyBorder="1" applyProtection="1"/>
    <xf numFmtId="167" fontId="46" fillId="24" borderId="19" xfId="46" applyNumberFormat="1" applyFont="1" applyFill="1" applyBorder="1" applyProtection="1"/>
    <xf numFmtId="0" fontId="0" fillId="24" borderId="0" xfId="0" applyFont="1" applyFill="1" applyProtection="1"/>
    <xf numFmtId="0" fontId="0" fillId="24" borderId="0" xfId="0" applyFont="1" applyFill="1" applyAlignment="1" applyProtection="1">
      <alignment horizontal="center"/>
    </xf>
    <xf numFmtId="0" fontId="31" fillId="31" borderId="37" xfId="0" applyFont="1" applyFill="1" applyBorder="1" applyAlignment="1" applyProtection="1"/>
    <xf numFmtId="168" fontId="5" fillId="0" borderId="19" xfId="0" applyNumberFormat="1" applyFont="1" applyFill="1" applyBorder="1" applyAlignment="1" applyProtection="1">
      <alignment horizontal="center" vertical="center" wrapText="1"/>
    </xf>
    <xf numFmtId="3" fontId="5" fillId="41" borderId="94" xfId="0" applyNumberFormat="1" applyFont="1" applyFill="1" applyBorder="1" applyAlignment="1" applyProtection="1">
      <protection locked="0"/>
    </xf>
    <xf numFmtId="0" fontId="1" fillId="24" borderId="0" xfId="0" applyFont="1" applyFill="1" applyBorder="1" applyProtection="1"/>
    <xf numFmtId="0" fontId="0" fillId="0" borderId="0" xfId="0" applyBorder="1" applyAlignment="1" applyProtection="1">
      <alignment wrapText="1"/>
    </xf>
    <xf numFmtId="3" fontId="28" fillId="0" borderId="83" xfId="0" applyNumberFormat="1" applyFont="1" applyFill="1" applyBorder="1" applyAlignment="1" applyProtection="1">
      <alignment vertical="center" wrapText="1"/>
      <protection locked="0"/>
    </xf>
    <xf numFmtId="3" fontId="28" fillId="0" borderId="95" xfId="0" applyNumberFormat="1" applyFont="1" applyFill="1" applyBorder="1" applyAlignment="1" applyProtection="1">
      <alignment vertical="center" wrapText="1"/>
      <protection locked="0"/>
    </xf>
    <xf numFmtId="3" fontId="28" fillId="0" borderId="96" xfId="0" applyNumberFormat="1" applyFont="1" applyFill="1" applyBorder="1" applyAlignment="1" applyProtection="1">
      <alignment vertical="center" wrapText="1"/>
      <protection locked="0"/>
    </xf>
    <xf numFmtId="3" fontId="4" fillId="28" borderId="97" xfId="0" applyNumberFormat="1" applyFont="1" applyFill="1" applyBorder="1" applyAlignment="1" applyProtection="1">
      <protection locked="0"/>
    </xf>
    <xf numFmtId="0" fontId="5" fillId="41" borderId="18" xfId="0" applyNumberFormat="1" applyFont="1" applyFill="1" applyBorder="1" applyAlignment="1" applyProtection="1">
      <protection locked="0"/>
    </xf>
    <xf numFmtId="0" fontId="4" fillId="24" borderId="0" xfId="45" applyFont="1" applyFill="1" applyProtection="1">
      <protection hidden="1"/>
    </xf>
    <xf numFmtId="0" fontId="37" fillId="29" borderId="0" xfId="45" applyFill="1" applyProtection="1">
      <protection hidden="1"/>
    </xf>
    <xf numFmtId="0" fontId="37" fillId="24" borderId="0" xfId="45" applyFill="1" applyAlignment="1" applyProtection="1">
      <protection hidden="1"/>
    </xf>
    <xf numFmtId="0" fontId="37" fillId="24" borderId="0" xfId="45" applyFill="1" applyProtection="1">
      <protection hidden="1"/>
    </xf>
    <xf numFmtId="0" fontId="37" fillId="26" borderId="0" xfId="45" applyFill="1" applyProtection="1">
      <protection hidden="1"/>
    </xf>
    <xf numFmtId="0" fontId="4" fillId="24" borderId="0" xfId="45" applyFont="1" applyFill="1" applyBorder="1" applyProtection="1">
      <protection hidden="1"/>
    </xf>
    <xf numFmtId="0" fontId="37" fillId="24" borderId="0" xfId="45" applyFill="1" applyBorder="1" applyProtection="1">
      <protection hidden="1"/>
    </xf>
    <xf numFmtId="169" fontId="1" fillId="37" borderId="76" xfId="45" applyNumberFormat="1" applyFont="1" applyFill="1" applyBorder="1" applyAlignment="1" applyProtection="1">
      <alignment horizontal="center"/>
      <protection hidden="1"/>
    </xf>
    <xf numFmtId="0" fontId="1" fillId="29" borderId="0" xfId="45" applyFont="1" applyFill="1" applyProtection="1">
      <protection hidden="1"/>
    </xf>
    <xf numFmtId="0" fontId="30" fillId="0" borderId="0" xfId="45" applyFont="1" applyFill="1" applyBorder="1" applyAlignment="1" applyProtection="1">
      <alignment horizontal="center"/>
      <protection hidden="1"/>
    </xf>
    <xf numFmtId="0" fontId="37" fillId="0" borderId="0" xfId="45" applyFill="1" applyProtection="1">
      <protection hidden="1"/>
    </xf>
    <xf numFmtId="0" fontId="1" fillId="34" borderId="76" xfId="45" applyFont="1" applyFill="1" applyBorder="1" applyAlignment="1" applyProtection="1">
      <alignment horizontal="center" vertical="center"/>
      <protection hidden="1"/>
    </xf>
    <xf numFmtId="0" fontId="1" fillId="36" borderId="76" xfId="45" applyFont="1" applyFill="1" applyBorder="1" applyAlignment="1" applyProtection="1">
      <alignment horizontal="center" vertical="center"/>
      <protection hidden="1"/>
    </xf>
    <xf numFmtId="0" fontId="1" fillId="29" borderId="0" xfId="45" applyFont="1" applyFill="1" applyAlignment="1" applyProtection="1">
      <alignment wrapText="1"/>
      <protection hidden="1"/>
    </xf>
    <xf numFmtId="0" fontId="1" fillId="0" borderId="0" xfId="45" applyFont="1" applyFill="1" applyBorder="1" applyAlignment="1" applyProtection="1">
      <alignment horizontal="center" vertical="center"/>
      <protection hidden="1"/>
    </xf>
    <xf numFmtId="0" fontId="37" fillId="29" borderId="0" xfId="45" applyFill="1" applyBorder="1" applyProtection="1">
      <protection hidden="1"/>
    </xf>
    <xf numFmtId="0" fontId="1" fillId="34" borderId="76" xfId="45" applyFont="1" applyFill="1" applyBorder="1" applyAlignment="1" applyProtection="1">
      <alignment horizontal="left" vertical="center"/>
      <protection hidden="1"/>
    </xf>
    <xf numFmtId="0" fontId="1" fillId="34" borderId="76" xfId="45" applyFont="1" applyFill="1" applyBorder="1" applyAlignment="1" applyProtection="1">
      <alignment vertical="center"/>
      <protection hidden="1"/>
    </xf>
    <xf numFmtId="0" fontId="0" fillId="35" borderId="76" xfId="45" applyFont="1" applyFill="1" applyBorder="1" applyAlignment="1" applyProtection="1">
      <alignment horizontal="left" vertical="center"/>
      <protection hidden="1"/>
    </xf>
    <xf numFmtId="9" fontId="1" fillId="35" borderId="76" xfId="49" applyFont="1" applyFill="1" applyBorder="1" applyAlignment="1" applyProtection="1">
      <alignment vertical="center"/>
      <protection hidden="1"/>
    </xf>
    <xf numFmtId="0" fontId="6" fillId="35" borderId="76" xfId="45" applyFont="1" applyFill="1" applyBorder="1" applyAlignment="1" applyProtection="1">
      <alignment vertical="center"/>
      <protection hidden="1"/>
    </xf>
    <xf numFmtId="0" fontId="1" fillId="36" borderId="76" xfId="45" applyFont="1" applyFill="1" applyBorder="1" applyAlignment="1" applyProtection="1">
      <alignment vertical="center"/>
      <protection hidden="1"/>
    </xf>
    <xf numFmtId="0" fontId="1" fillId="35" borderId="76" xfId="45" applyFont="1" applyFill="1" applyBorder="1" applyAlignment="1" applyProtection="1">
      <alignment vertical="center"/>
      <protection hidden="1"/>
    </xf>
    <xf numFmtId="0" fontId="41" fillId="29" borderId="0" xfId="45" applyFont="1" applyFill="1" applyBorder="1" applyAlignment="1" applyProtection="1">
      <alignment vertical="top"/>
      <protection hidden="1"/>
    </xf>
    <xf numFmtId="0" fontId="34" fillId="0" borderId="0" xfId="45" applyFont="1" applyFill="1" applyAlignment="1" applyProtection="1">
      <alignment horizontal="left"/>
      <protection hidden="1"/>
    </xf>
    <xf numFmtId="0" fontId="1" fillId="34" borderId="76" xfId="45" applyFont="1" applyFill="1" applyBorder="1" applyAlignment="1" applyProtection="1">
      <alignment horizontal="center" vertical="center" wrapText="1"/>
      <protection hidden="1"/>
    </xf>
    <xf numFmtId="0" fontId="0" fillId="35" borderId="76" xfId="45" applyFont="1" applyFill="1" applyBorder="1" applyAlignment="1" applyProtection="1">
      <alignment horizontal="left" vertical="center" wrapText="1"/>
      <protection locked="0" hidden="1"/>
    </xf>
    <xf numFmtId="0" fontId="1" fillId="34" borderId="76" xfId="45" applyFont="1" applyFill="1" applyBorder="1" applyAlignment="1" applyProtection="1">
      <alignment horizontal="left" vertical="center" wrapText="1"/>
      <protection hidden="1"/>
    </xf>
    <xf numFmtId="0" fontId="43" fillId="29" borderId="0" xfId="45" applyFont="1" applyFill="1" applyBorder="1" applyAlignment="1" applyProtection="1">
      <alignment vertical="top"/>
      <protection hidden="1"/>
    </xf>
    <xf numFmtId="3" fontId="43" fillId="29" borderId="0" xfId="45" applyNumberFormat="1" applyFont="1" applyFill="1" applyProtection="1">
      <protection hidden="1"/>
    </xf>
    <xf numFmtId="3" fontId="43" fillId="29" borderId="0" xfId="45" applyNumberFormat="1" applyFont="1" applyFill="1" applyBorder="1" applyProtection="1">
      <protection hidden="1"/>
    </xf>
    <xf numFmtId="0" fontId="39" fillId="30" borderId="65" xfId="45" applyFont="1" applyFill="1" applyBorder="1" applyAlignment="1" applyProtection="1">
      <alignment wrapText="1"/>
      <protection hidden="1"/>
    </xf>
    <xf numFmtId="0" fontId="1" fillId="29" borderId="0" xfId="45" applyFont="1" applyFill="1" applyBorder="1" applyProtection="1">
      <protection hidden="1"/>
    </xf>
    <xf numFmtId="0" fontId="39" fillId="29" borderId="0" xfId="45" applyFont="1" applyFill="1" applyBorder="1" applyProtection="1">
      <protection hidden="1"/>
    </xf>
    <xf numFmtId="0" fontId="38" fillId="29" borderId="0" xfId="45" applyFont="1" applyFill="1" applyBorder="1" applyProtection="1">
      <protection hidden="1"/>
    </xf>
    <xf numFmtId="3" fontId="6" fillId="29" borderId="0" xfId="45" applyNumberFormat="1" applyFont="1" applyFill="1" applyBorder="1" applyProtection="1">
      <protection hidden="1"/>
    </xf>
    <xf numFmtId="3" fontId="1" fillId="29" borderId="0" xfId="45" applyNumberFormat="1" applyFont="1" applyFill="1" applyBorder="1" applyProtection="1">
      <protection hidden="1"/>
    </xf>
    <xf numFmtId="3" fontId="37" fillId="29" borderId="0" xfId="45" applyNumberFormat="1" applyFill="1" applyBorder="1" applyProtection="1">
      <protection hidden="1"/>
    </xf>
    <xf numFmtId="0" fontId="1" fillId="29" borderId="0" xfId="45" applyFont="1" applyFill="1" applyBorder="1" applyAlignment="1" applyProtection="1">
      <alignment horizontal="center" vertical="center"/>
      <protection hidden="1"/>
    </xf>
    <xf numFmtId="0" fontId="38" fillId="29" borderId="0" xfId="45" applyFont="1" applyFill="1" applyBorder="1" applyAlignment="1" applyProtection="1">
      <alignment horizontal="left"/>
      <protection hidden="1"/>
    </xf>
    <xf numFmtId="0" fontId="1" fillId="29" borderId="0" xfId="45" applyFont="1" applyFill="1" applyBorder="1" applyAlignment="1" applyProtection="1">
      <alignment horizontal="center"/>
      <protection hidden="1"/>
    </xf>
    <xf numFmtId="9" fontId="1" fillId="35" borderId="76" xfId="49" applyNumberFormat="1" applyFont="1" applyFill="1" applyBorder="1" applyAlignment="1" applyProtection="1">
      <alignment vertical="center"/>
      <protection locked="0"/>
    </xf>
    <xf numFmtId="171" fontId="1" fillId="35" borderId="76" xfId="45" applyNumberFormat="1" applyFont="1" applyFill="1" applyBorder="1" applyAlignment="1" applyProtection="1">
      <alignment horizontal="right" vertical="center"/>
      <protection hidden="1"/>
    </xf>
    <xf numFmtId="171" fontId="6" fillId="35" borderId="76" xfId="45" applyNumberFormat="1" applyFont="1" applyFill="1" applyBorder="1" applyAlignment="1" applyProtection="1">
      <alignment vertical="center"/>
      <protection hidden="1"/>
    </xf>
    <xf numFmtId="171" fontId="1" fillId="34" borderId="76" xfId="45" applyNumberFormat="1" applyFont="1" applyFill="1" applyBorder="1" applyAlignment="1" applyProtection="1">
      <alignment vertical="center"/>
      <protection hidden="1"/>
    </xf>
    <xf numFmtId="171" fontId="6" fillId="34" borderId="76" xfId="45" applyNumberFormat="1" applyFont="1" applyFill="1" applyBorder="1" applyAlignment="1" applyProtection="1">
      <alignment vertical="center" wrapText="1"/>
      <protection hidden="1"/>
    </xf>
    <xf numFmtId="171" fontId="6" fillId="34" borderId="76" xfId="45" applyNumberFormat="1" applyFont="1" applyFill="1" applyBorder="1" applyAlignment="1" applyProtection="1">
      <alignment vertical="center"/>
      <protection hidden="1"/>
    </xf>
    <xf numFmtId="171" fontId="1" fillId="35" borderId="91" xfId="45" applyNumberFormat="1" applyFont="1" applyFill="1" applyBorder="1" applyAlignment="1" applyProtection="1">
      <alignment horizontal="right" vertical="center"/>
      <protection hidden="1"/>
    </xf>
    <xf numFmtId="171" fontId="1" fillId="35" borderId="76" xfId="45" applyNumberFormat="1" applyFont="1" applyFill="1" applyBorder="1" applyAlignment="1" applyProtection="1">
      <alignment vertical="center"/>
      <protection hidden="1"/>
    </xf>
    <xf numFmtId="171" fontId="1" fillId="36" borderId="90" xfId="45" applyNumberFormat="1" applyFont="1" applyFill="1" applyBorder="1" applyAlignment="1" applyProtection="1">
      <alignment horizontal="right" vertical="center"/>
      <protection hidden="1"/>
    </xf>
    <xf numFmtId="171" fontId="46" fillId="36" borderId="87" xfId="45" applyNumberFormat="1" applyFont="1" applyFill="1" applyBorder="1" applyAlignment="1" applyProtection="1">
      <alignment vertical="center"/>
      <protection hidden="1"/>
    </xf>
    <xf numFmtId="171" fontId="1" fillId="36" borderId="76" xfId="45" applyNumberFormat="1" applyFont="1" applyFill="1" applyBorder="1" applyAlignment="1" applyProtection="1">
      <alignment vertical="center"/>
      <protection hidden="1"/>
    </xf>
    <xf numFmtId="171" fontId="40" fillId="34" borderId="65" xfId="45" applyNumberFormat="1" applyFont="1" applyFill="1" applyBorder="1" applyProtection="1">
      <protection hidden="1"/>
    </xf>
    <xf numFmtId="171" fontId="1" fillId="34" borderId="76" xfId="45" applyNumberFormat="1" applyFont="1" applyFill="1" applyBorder="1" applyAlignment="1" applyProtection="1">
      <alignment horizontal="right" vertical="center"/>
      <protection hidden="1"/>
    </xf>
    <xf numFmtId="171" fontId="1" fillId="36" borderId="76" xfId="45" applyNumberFormat="1" applyFont="1" applyFill="1" applyBorder="1" applyAlignment="1" applyProtection="1">
      <alignment horizontal="right" vertical="center"/>
      <protection hidden="1"/>
    </xf>
    <xf numFmtId="0" fontId="46" fillId="36" borderId="86" xfId="45" applyFont="1" applyFill="1" applyBorder="1" applyAlignment="1" applyProtection="1">
      <alignment vertical="center"/>
      <protection hidden="1"/>
    </xf>
    <xf numFmtId="14" fontId="1" fillId="35" borderId="101" xfId="0" applyNumberFormat="1" applyFont="1" applyFill="1" applyBorder="1" applyAlignment="1" applyProtection="1">
      <alignment horizontal="center"/>
    </xf>
    <xf numFmtId="170" fontId="1" fillId="39" borderId="44" xfId="0" applyNumberFormat="1" applyFont="1" applyFill="1" applyBorder="1" applyAlignment="1" applyProtection="1">
      <alignment horizontal="center"/>
    </xf>
    <xf numFmtId="172" fontId="1" fillId="36" borderId="76" xfId="45" applyNumberFormat="1" applyFont="1" applyFill="1" applyBorder="1" applyAlignment="1" applyProtection="1">
      <alignment horizontal="center" vertical="center" wrapText="1"/>
      <protection hidden="1"/>
    </xf>
    <xf numFmtId="172" fontId="1" fillId="34" borderId="76" xfId="45" applyNumberFormat="1" applyFont="1" applyFill="1" applyBorder="1" applyAlignment="1" applyProtection="1">
      <alignment horizontal="center" vertical="center" wrapText="1"/>
      <protection hidden="1"/>
    </xf>
    <xf numFmtId="0" fontId="42" fillId="29" borderId="0" xfId="45" applyFont="1" applyFill="1" applyProtection="1">
      <protection hidden="1"/>
    </xf>
    <xf numFmtId="0" fontId="42" fillId="29" borderId="0" xfId="45" applyFont="1" applyFill="1" applyBorder="1" applyProtection="1">
      <protection hidden="1"/>
    </xf>
    <xf numFmtId="3" fontId="42" fillId="29" borderId="0" xfId="45" applyNumberFormat="1" applyFont="1" applyFill="1" applyBorder="1" applyAlignment="1" applyProtection="1">
      <alignment vertical="center"/>
      <protection hidden="1"/>
    </xf>
    <xf numFmtId="0" fontId="46" fillId="29" borderId="0" xfId="45" applyFont="1" applyFill="1" applyProtection="1">
      <protection hidden="1"/>
    </xf>
    <xf numFmtId="0" fontId="0" fillId="41" borderId="98" xfId="45" applyFont="1" applyFill="1" applyBorder="1" applyAlignment="1" applyProtection="1">
      <alignment horizontal="center" vertical="center"/>
      <protection hidden="1"/>
    </xf>
    <xf numFmtId="0" fontId="0" fillId="41" borderId="99" xfId="45" applyFont="1" applyFill="1" applyBorder="1" applyAlignment="1" applyProtection="1">
      <alignment horizontal="center" vertical="center"/>
      <protection hidden="1"/>
    </xf>
    <xf numFmtId="0" fontId="6" fillId="35" borderId="86" xfId="45" applyFont="1" applyFill="1" applyBorder="1" applyAlignment="1" applyProtection="1">
      <alignment horizontal="left" vertical="center"/>
      <protection hidden="1"/>
    </xf>
    <xf numFmtId="0" fontId="6" fillId="35" borderId="87" xfId="45" applyFont="1" applyFill="1" applyBorder="1" applyAlignment="1" applyProtection="1">
      <alignment horizontal="left" vertical="center"/>
      <protection hidden="1"/>
    </xf>
    <xf numFmtId="0" fontId="37" fillId="29" borderId="0" xfId="45" applyFill="1" applyAlignment="1" applyProtection="1">
      <alignment horizontal="left" vertical="top" wrapText="1"/>
      <protection hidden="1"/>
    </xf>
    <xf numFmtId="0" fontId="37" fillId="29" borderId="0" xfId="45" applyFill="1" applyAlignment="1" applyProtection="1">
      <alignment horizontal="left" vertical="top"/>
      <protection hidden="1"/>
    </xf>
    <xf numFmtId="0" fontId="1" fillId="33" borderId="76" xfId="45" applyFont="1" applyFill="1" applyBorder="1" applyAlignment="1" applyProtection="1">
      <protection hidden="1"/>
    </xf>
    <xf numFmtId="0" fontId="1" fillId="34" borderId="76" xfId="45" applyFont="1" applyFill="1" applyBorder="1" applyAlignment="1" applyProtection="1">
      <protection hidden="1"/>
    </xf>
    <xf numFmtId="0" fontId="1" fillId="35" borderId="76" xfId="45" applyFont="1" applyFill="1" applyBorder="1" applyAlignment="1" applyProtection="1">
      <alignment horizontal="left"/>
      <protection locked="0" hidden="1"/>
    </xf>
    <xf numFmtId="0" fontId="1" fillId="33" borderId="76" xfId="45" applyFont="1" applyFill="1" applyBorder="1" applyAlignment="1" applyProtection="1">
      <alignment horizontal="left"/>
      <protection hidden="1"/>
    </xf>
    <xf numFmtId="14" fontId="6" fillId="35" borderId="76" xfId="45" applyNumberFormat="1" applyFont="1" applyFill="1" applyBorder="1" applyAlignment="1" applyProtection="1">
      <alignment horizontal="center"/>
      <protection locked="0" hidden="1"/>
    </xf>
    <xf numFmtId="0" fontId="34" fillId="32" borderId="0" xfId="45" applyFont="1" applyFill="1" applyAlignment="1" applyProtection="1">
      <alignment horizontal="left" vertical="center"/>
      <protection hidden="1"/>
    </xf>
    <xf numFmtId="49" fontId="5" fillId="41" borderId="92" xfId="0" applyNumberFormat="1" applyFont="1" applyFill="1" applyBorder="1" applyAlignment="1" applyProtection="1">
      <alignment horizontal="center"/>
      <protection locked="0"/>
    </xf>
    <xf numFmtId="49" fontId="5" fillId="41" borderId="85" xfId="0" applyNumberFormat="1" applyFont="1" applyFill="1" applyBorder="1" applyAlignment="1" applyProtection="1">
      <alignment horizontal="center"/>
      <protection locked="0"/>
    </xf>
    <xf numFmtId="49" fontId="5" fillId="41" borderId="93" xfId="0" applyNumberFormat="1" applyFont="1" applyFill="1" applyBorder="1" applyAlignment="1" applyProtection="1">
      <alignment horizontal="center"/>
      <protection locked="0"/>
    </xf>
    <xf numFmtId="0" fontId="1" fillId="39" borderId="18" xfId="0" applyFont="1" applyFill="1" applyBorder="1" applyAlignment="1" applyProtection="1">
      <alignment horizontal="left" vertical="center" wrapText="1"/>
    </xf>
    <xf numFmtId="0" fontId="1" fillId="39" borderId="49" xfId="0" applyFont="1" applyFill="1" applyBorder="1" applyAlignment="1" applyProtection="1">
      <alignment horizontal="left" vertical="center" wrapText="1"/>
    </xf>
    <xf numFmtId="0" fontId="1" fillId="39" borderId="29" xfId="0" applyFont="1" applyFill="1" applyBorder="1" applyAlignment="1" applyProtection="1">
      <alignment horizontal="left" vertical="center" wrapText="1"/>
    </xf>
    <xf numFmtId="0" fontId="31" fillId="31" borderId="36" xfId="0" applyFont="1" applyFill="1" applyBorder="1" applyAlignment="1" applyProtection="1">
      <alignment horizontal="left" wrapText="1"/>
    </xf>
    <xf numFmtId="0" fontId="31" fillId="31" borderId="14" xfId="0" applyFont="1" applyFill="1" applyBorder="1" applyAlignment="1" applyProtection="1">
      <alignment horizontal="left" wrapText="1"/>
    </xf>
    <xf numFmtId="0" fontId="31" fillId="31" borderId="37" xfId="0" applyFont="1" applyFill="1" applyBorder="1" applyAlignment="1" applyProtection="1">
      <alignment horizontal="left" wrapText="1"/>
    </xf>
    <xf numFmtId="49" fontId="5" fillId="41" borderId="18" xfId="0" applyNumberFormat="1" applyFont="1" applyFill="1" applyBorder="1" applyAlignment="1" applyProtection="1">
      <alignment horizontal="center"/>
      <protection locked="0"/>
    </xf>
    <xf numFmtId="49" fontId="5" fillId="41" borderId="49" xfId="0" applyNumberFormat="1" applyFont="1" applyFill="1" applyBorder="1" applyAlignment="1" applyProtection="1">
      <alignment horizontal="center"/>
      <protection locked="0"/>
    </xf>
    <xf numFmtId="49" fontId="5" fillId="41" borderId="29" xfId="0" applyNumberFormat="1" applyFont="1" applyFill="1" applyBorder="1" applyAlignment="1" applyProtection="1">
      <alignment horizontal="center"/>
      <protection locked="0"/>
    </xf>
    <xf numFmtId="49" fontId="5" fillId="41" borderId="18" xfId="0" applyNumberFormat="1" applyFont="1" applyFill="1" applyBorder="1" applyAlignment="1" applyProtection="1">
      <alignment horizontal="left"/>
      <protection locked="0"/>
    </xf>
    <xf numFmtId="49" fontId="5" fillId="41" borderId="49" xfId="0" applyNumberFormat="1" applyFont="1" applyFill="1" applyBorder="1" applyAlignment="1" applyProtection="1">
      <alignment horizontal="left"/>
      <protection locked="0"/>
    </xf>
    <xf numFmtId="49" fontId="5" fillId="41" borderId="29" xfId="0" applyNumberFormat="1" applyFont="1" applyFill="1" applyBorder="1" applyAlignment="1" applyProtection="1">
      <alignment horizontal="left"/>
      <protection locked="0"/>
    </xf>
    <xf numFmtId="49" fontId="5" fillId="41" borderId="92" xfId="0" applyNumberFormat="1" applyFont="1" applyFill="1" applyBorder="1" applyAlignment="1" applyProtection="1">
      <alignment horizontal="left"/>
      <protection locked="0"/>
    </xf>
    <xf numFmtId="49" fontId="5" fillId="41" borderId="85" xfId="0" applyNumberFormat="1" applyFont="1" applyFill="1" applyBorder="1" applyAlignment="1" applyProtection="1">
      <alignment horizontal="left"/>
      <protection locked="0"/>
    </xf>
    <xf numFmtId="49" fontId="5" fillId="41" borderId="93" xfId="0" applyNumberFormat="1" applyFont="1" applyFill="1" applyBorder="1" applyAlignment="1" applyProtection="1">
      <alignment horizontal="left"/>
      <protection locked="0"/>
    </xf>
    <xf numFmtId="0" fontId="1" fillId="39" borderId="18" xfId="0" applyFont="1" applyFill="1" applyBorder="1" applyAlignment="1" applyProtection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1" fillId="0" borderId="0" xfId="0" applyFont="1" applyBorder="1" applyAlignment="1" applyProtection="1">
      <alignment horizontal="right"/>
    </xf>
    <xf numFmtId="0" fontId="4" fillId="40" borderId="72" xfId="0" applyFont="1" applyFill="1" applyBorder="1" applyAlignment="1" applyProtection="1">
      <alignment horizontal="left" wrapText="1"/>
    </xf>
    <xf numFmtId="0" fontId="4" fillId="20" borderId="73" xfId="0" applyFont="1" applyFill="1" applyBorder="1" applyAlignment="1" applyProtection="1">
      <alignment horizontal="left" wrapText="1"/>
    </xf>
    <xf numFmtId="0" fontId="4" fillId="20" borderId="74" xfId="0" applyFont="1" applyFill="1" applyBorder="1" applyAlignment="1" applyProtection="1">
      <alignment horizontal="left" wrapText="1"/>
    </xf>
    <xf numFmtId="0" fontId="5" fillId="40" borderId="55" xfId="0" applyFont="1" applyFill="1" applyBorder="1" applyAlignment="1" applyProtection="1">
      <alignment horizontal="left"/>
    </xf>
    <xf numFmtId="0" fontId="5" fillId="20" borderId="75" xfId="0" applyFont="1" applyFill="1" applyBorder="1" applyAlignment="1" applyProtection="1">
      <alignment horizontal="left"/>
    </xf>
    <xf numFmtId="0" fontId="1" fillId="39" borderId="18" xfId="0" applyFont="1" applyFill="1" applyBorder="1" applyAlignment="1" applyProtection="1">
      <alignment vertical="center" wrapText="1"/>
    </xf>
    <xf numFmtId="0" fontId="1" fillId="39" borderId="49" xfId="0" applyFont="1" applyFill="1" applyBorder="1" applyAlignment="1" applyProtection="1">
      <alignment vertical="center" wrapText="1"/>
    </xf>
    <xf numFmtId="0" fontId="1" fillId="39" borderId="29" xfId="0" applyFont="1" applyFill="1" applyBorder="1" applyAlignment="1" applyProtection="1">
      <alignment vertical="center" wrapText="1"/>
    </xf>
    <xf numFmtId="0" fontId="1" fillId="39" borderId="49" xfId="0" applyFont="1" applyFill="1" applyBorder="1" applyAlignment="1" applyProtection="1">
      <alignment horizontal="center" vertical="center" wrapText="1"/>
    </xf>
    <xf numFmtId="0" fontId="1" fillId="39" borderId="29" xfId="0" applyFont="1" applyFill="1" applyBorder="1" applyAlignment="1" applyProtection="1">
      <alignment horizontal="center" vertical="center" wrapText="1"/>
    </xf>
    <xf numFmtId="0" fontId="5" fillId="41" borderId="18" xfId="0" applyNumberFormat="1" applyFont="1" applyFill="1" applyBorder="1" applyAlignment="1" applyProtection="1">
      <protection locked="0"/>
    </xf>
    <xf numFmtId="0" fontId="5" fillId="41" borderId="49" xfId="0" applyNumberFormat="1" applyFont="1" applyFill="1" applyBorder="1" applyAlignment="1" applyProtection="1">
      <protection locked="0"/>
    </xf>
    <xf numFmtId="0" fontId="5" fillId="41" borderId="29" xfId="0" applyNumberFormat="1" applyFont="1" applyFill="1" applyBorder="1" applyAlignment="1" applyProtection="1">
      <protection locked="0"/>
    </xf>
    <xf numFmtId="0" fontId="5" fillId="41" borderId="18" xfId="0" applyNumberFormat="1" applyFont="1" applyFill="1" applyBorder="1" applyAlignment="1" applyProtection="1">
      <alignment horizontal="left"/>
      <protection locked="0"/>
    </xf>
    <xf numFmtId="0" fontId="5" fillId="41" borderId="49" xfId="0" applyNumberFormat="1" applyFont="1" applyFill="1" applyBorder="1" applyAlignment="1" applyProtection="1">
      <alignment horizontal="left"/>
      <protection locked="0"/>
    </xf>
    <xf numFmtId="0" fontId="5" fillId="41" borderId="29" xfId="0" applyNumberFormat="1" applyFont="1" applyFill="1" applyBorder="1" applyAlignment="1" applyProtection="1">
      <alignment horizontal="left"/>
      <protection locked="0"/>
    </xf>
    <xf numFmtId="0" fontId="4" fillId="39" borderId="17" xfId="0" applyFont="1" applyFill="1" applyBorder="1" applyAlignment="1" applyProtection="1">
      <alignment horizontal="left" vertical="center" wrapText="1"/>
    </xf>
    <xf numFmtId="0" fontId="4" fillId="27" borderId="49" xfId="0" applyFont="1" applyFill="1" applyBorder="1" applyAlignment="1" applyProtection="1">
      <alignment horizontal="left" vertical="center" wrapText="1"/>
    </xf>
    <xf numFmtId="0" fontId="4" fillId="27" borderId="29" xfId="0" applyFont="1" applyFill="1" applyBorder="1" applyAlignment="1" applyProtection="1">
      <alignment horizontal="left" vertical="center" wrapText="1"/>
    </xf>
    <xf numFmtId="0" fontId="7" fillId="35" borderId="89" xfId="0" applyFont="1" applyFill="1" applyBorder="1" applyAlignment="1" applyProtection="1">
      <alignment horizontal="left"/>
    </xf>
    <xf numFmtId="0" fontId="7" fillId="35" borderId="11" xfId="0" applyFont="1" applyFill="1" applyBorder="1" applyAlignment="1" applyProtection="1">
      <alignment horizontal="left"/>
    </xf>
    <xf numFmtId="0" fontId="7" fillId="35" borderId="59" xfId="0" applyFont="1" applyFill="1" applyBorder="1" applyAlignment="1" applyProtection="1">
      <alignment horizontal="left"/>
    </xf>
    <xf numFmtId="0" fontId="5" fillId="39" borderId="100" xfId="0" applyFont="1" applyFill="1" applyBorder="1" applyAlignment="1" applyProtection="1">
      <alignment horizontal="left"/>
    </xf>
    <xf numFmtId="0" fontId="5" fillId="27" borderId="101" xfId="0" applyFont="1" applyFill="1" applyBorder="1" applyAlignment="1" applyProtection="1">
      <alignment horizontal="left"/>
    </xf>
    <xf numFmtId="0" fontId="5" fillId="41" borderId="89" xfId="0" applyFont="1" applyFill="1" applyBorder="1" applyAlignment="1" applyProtection="1">
      <alignment horizontal="left" vertical="center" wrapText="1"/>
      <protection locked="0"/>
    </xf>
    <xf numFmtId="0" fontId="5" fillId="41" borderId="11" xfId="0" applyFont="1" applyFill="1" applyBorder="1" applyAlignment="1" applyProtection="1">
      <alignment horizontal="left" vertical="center" wrapText="1"/>
      <protection locked="0"/>
    </xf>
    <xf numFmtId="0" fontId="5" fillId="41" borderId="59" xfId="0" applyFont="1" applyFill="1" applyBorder="1" applyAlignment="1" applyProtection="1">
      <alignment horizontal="left" vertical="center" wrapText="1"/>
      <protection locked="0"/>
    </xf>
    <xf numFmtId="0" fontId="31" fillId="31" borderId="36" xfId="0" applyFont="1" applyFill="1" applyBorder="1" applyAlignment="1" applyProtection="1">
      <alignment horizontal="left" vertical="center"/>
    </xf>
    <xf numFmtId="0" fontId="31" fillId="31" borderId="14" xfId="0" applyFont="1" applyFill="1" applyBorder="1" applyAlignment="1" applyProtection="1">
      <alignment horizontal="left" vertical="center"/>
    </xf>
    <xf numFmtId="0" fontId="31" fillId="31" borderId="37" xfId="0" applyFont="1" applyFill="1" applyBorder="1" applyAlignment="1" applyProtection="1">
      <alignment horizontal="left" vertical="center"/>
    </xf>
    <xf numFmtId="0" fontId="5" fillId="40" borderId="10" xfId="0" applyFont="1" applyFill="1" applyBorder="1" applyAlignment="1" applyProtection="1"/>
    <xf numFmtId="0" fontId="0" fillId="28" borderId="11" xfId="0" applyFill="1" applyBorder="1" applyAlignment="1" applyProtection="1"/>
    <xf numFmtId="0" fontId="0" fillId="28" borderId="88" xfId="0" applyFill="1" applyBorder="1" applyAlignment="1" applyProtection="1"/>
    <xf numFmtId="0" fontId="5" fillId="39" borderId="10" xfId="0" applyFont="1" applyFill="1" applyBorder="1" applyAlignment="1" applyProtection="1">
      <alignment vertical="top" wrapText="1"/>
    </xf>
    <xf numFmtId="0" fontId="0" fillId="28" borderId="11" xfId="0" applyFill="1" applyBorder="1" applyAlignment="1" applyProtection="1">
      <alignment vertical="top"/>
    </xf>
    <xf numFmtId="0" fontId="0" fillId="28" borderId="88" xfId="0" applyFill="1" applyBorder="1" applyAlignment="1" applyProtection="1">
      <alignment vertical="top"/>
    </xf>
    <xf numFmtId="49" fontId="5" fillId="41" borderId="18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wrapText="1"/>
    </xf>
    <xf numFmtId="0" fontId="0" fillId="0" borderId="0" xfId="0" applyNumberFormat="1" applyFont="1" applyFill="1" applyAlignment="1" applyProtection="1">
      <alignment vertical="top" wrapText="1"/>
    </xf>
    <xf numFmtId="0" fontId="5" fillId="41" borderId="92" xfId="0" applyNumberFormat="1" applyFont="1" applyFill="1" applyBorder="1" applyAlignment="1" applyProtection="1">
      <protection locked="0"/>
    </xf>
    <xf numFmtId="0" fontId="5" fillId="41" borderId="85" xfId="0" applyNumberFormat="1" applyFont="1" applyFill="1" applyBorder="1" applyAlignment="1" applyProtection="1">
      <protection locked="0"/>
    </xf>
    <xf numFmtId="0" fontId="5" fillId="41" borderId="93" xfId="0" applyNumberFormat="1" applyFont="1" applyFill="1" applyBorder="1" applyAlignment="1" applyProtection="1">
      <protection locked="0"/>
    </xf>
    <xf numFmtId="0" fontId="5" fillId="41" borderId="92" xfId="0" applyNumberFormat="1" applyFont="1" applyFill="1" applyBorder="1" applyAlignment="1" applyProtection="1">
      <alignment horizontal="left"/>
      <protection locked="0"/>
    </xf>
    <xf numFmtId="0" fontId="5" fillId="41" borderId="85" xfId="0" applyNumberFormat="1" applyFont="1" applyFill="1" applyBorder="1" applyAlignment="1" applyProtection="1">
      <alignment horizontal="left"/>
      <protection locked="0"/>
    </xf>
    <xf numFmtId="0" fontId="5" fillId="41" borderId="9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 vertical="top" wrapText="1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Besuchter Hyperlink" xfId="67" builtinId="9" hidden="1"/>
    <cellStyle name="Besuchter Hyperlink" xfId="68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Calculation" xfId="26" xr:uid="{00000000-0005-0000-0000-000025000000}"/>
    <cellStyle name="Calculation 2" xfId="61" xr:uid="{00000000-0005-0000-0000-000026000000}"/>
    <cellStyle name="Calculation 3" xfId="60" xr:uid="{00000000-0005-0000-0000-000027000000}"/>
    <cellStyle name="Check Cell" xfId="27" xr:uid="{00000000-0005-0000-0000-000028000000}"/>
    <cellStyle name="Dezimal_Ansuchen_1_2" xfId="28" xr:uid="{00000000-0005-0000-0000-000029000000}"/>
    <cellStyle name="Euro" xfId="29" xr:uid="{00000000-0005-0000-0000-00002A000000}"/>
    <cellStyle name="Explanatory Text" xfId="30" xr:uid="{00000000-0005-0000-0000-00002B000000}"/>
    <cellStyle name="Good" xfId="31" xr:uid="{00000000-0005-0000-0000-00002C000000}"/>
    <cellStyle name="Heading 1" xfId="32" xr:uid="{00000000-0005-0000-0000-00002D000000}"/>
    <cellStyle name="Heading 2" xfId="33" xr:uid="{00000000-0005-0000-0000-00002E000000}"/>
    <cellStyle name="Heading 3" xfId="34" xr:uid="{00000000-0005-0000-0000-00002F000000}"/>
    <cellStyle name="Heading 3 2" xfId="62" xr:uid="{00000000-0005-0000-0000-000030000000}"/>
    <cellStyle name="Heading 3 2 2" xfId="74" xr:uid="{00000000-0005-0000-0000-000031000000}"/>
    <cellStyle name="Heading 3 3" xfId="50" xr:uid="{00000000-0005-0000-0000-000032000000}"/>
    <cellStyle name="Heading 4" xfId="35" xr:uid="{00000000-0005-0000-0000-000033000000}"/>
    <cellStyle name="Input" xfId="37" xr:uid="{00000000-0005-0000-0000-000034000000}"/>
    <cellStyle name="Input 2" xfId="63" xr:uid="{00000000-0005-0000-0000-000035000000}"/>
    <cellStyle name="Input 3" xfId="59" xr:uid="{00000000-0005-0000-0000-000036000000}"/>
    <cellStyle name="Komma" xfId="46" builtinId="3"/>
    <cellStyle name="Link" xfId="36" builtinId="8"/>
    <cellStyle name="Linked Cell" xfId="38" xr:uid="{00000000-0005-0000-0000-000039000000}"/>
    <cellStyle name="Neutral" xfId="39" builtinId="28" customBuiltin="1"/>
    <cellStyle name="Note" xfId="40" xr:uid="{00000000-0005-0000-0000-00003B000000}"/>
    <cellStyle name="Note 2" xfId="64" xr:uid="{00000000-0005-0000-0000-00003C000000}"/>
    <cellStyle name="Note 3" xfId="58" xr:uid="{00000000-0005-0000-0000-00003D000000}"/>
    <cellStyle name="Output" xfId="41" xr:uid="{00000000-0005-0000-0000-00003E000000}"/>
    <cellStyle name="Output 2" xfId="65" xr:uid="{00000000-0005-0000-0000-00003F000000}"/>
    <cellStyle name="Output 3" xfId="57" xr:uid="{00000000-0005-0000-0000-000040000000}"/>
    <cellStyle name="Prozent" xfId="49" builtinId="5"/>
    <cellStyle name="Prozent 2" xfId="47" xr:uid="{00000000-0005-0000-0000-000042000000}"/>
    <cellStyle name="Prozent 2 2" xfId="54" xr:uid="{00000000-0005-0000-0000-000043000000}"/>
    <cellStyle name="Prozent 2 3" xfId="52" xr:uid="{00000000-0005-0000-0000-000044000000}"/>
    <cellStyle name="Standard" xfId="0" builtinId="0"/>
    <cellStyle name="Standard 2" xfId="45" xr:uid="{00000000-0005-0000-0000-000046000000}"/>
    <cellStyle name="Standard 2 2" xfId="48" xr:uid="{00000000-0005-0000-0000-000047000000}"/>
    <cellStyle name="Standard 2 2 2" xfId="55" xr:uid="{00000000-0005-0000-0000-000048000000}"/>
    <cellStyle name="Standard 3" xfId="51" xr:uid="{00000000-0005-0000-0000-000049000000}"/>
    <cellStyle name="Standard 3 2" xfId="53" xr:uid="{00000000-0005-0000-0000-00004A000000}"/>
    <cellStyle name="Standard 4" xfId="56" xr:uid="{00000000-0005-0000-0000-00004B000000}"/>
    <cellStyle name="Title" xfId="42" xr:uid="{00000000-0005-0000-0000-00004C000000}"/>
    <cellStyle name="Total" xfId="43" xr:uid="{00000000-0005-0000-0000-00004D000000}"/>
    <cellStyle name="Total 2" xfId="66" xr:uid="{00000000-0005-0000-0000-00004E000000}"/>
    <cellStyle name="Total 3" xfId="69" xr:uid="{00000000-0005-0000-0000-00004F000000}"/>
    <cellStyle name="Warning Text" xfId="44" xr:uid="{00000000-0005-0000-0000-000050000000}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</dxf>
    <dxf>
      <font>
        <b val="0"/>
        <i/>
      </font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color theme="6" tint="-0.24994659260841701"/>
      </font>
      <fill>
        <patternFill patternType="none">
          <bgColor auto="1"/>
        </patternFill>
      </fill>
    </dxf>
    <dxf>
      <font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CCECFF"/>
      <color rgb="FFB8CCE4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1"/>
  <sheetViews>
    <sheetView showGridLines="0" zoomScale="85" zoomScaleNormal="85" zoomScaleSheetLayoutView="100" workbookViewId="0">
      <pane ySplit="15" topLeftCell="A16" activePane="bottomLeft" state="frozen"/>
      <selection pane="bottomLeft" activeCell="D8" sqref="D8:H8"/>
    </sheetView>
  </sheetViews>
  <sheetFormatPr baseColWidth="10" defaultRowHeight="12.75" x14ac:dyDescent="0.2"/>
  <cols>
    <col min="1" max="1" width="59.28515625" style="211" customWidth="1"/>
    <col min="2" max="2" width="11.42578125" style="211" customWidth="1"/>
    <col min="3" max="8" width="20.140625" style="211" customWidth="1"/>
    <col min="9" max="12" width="11.42578125" style="211"/>
    <col min="13" max="13" width="15.140625" style="211" customWidth="1"/>
    <col min="14" max="16384" width="11.42578125" style="211"/>
  </cols>
  <sheetData>
    <row r="1" spans="1:13" x14ac:dyDescent="0.2">
      <c r="E1" s="270" t="s">
        <v>123</v>
      </c>
      <c r="F1" s="270" t="s">
        <v>145</v>
      </c>
    </row>
    <row r="2" spans="1:13" x14ac:dyDescent="0.2">
      <c r="E2" s="270"/>
      <c r="F2" s="270"/>
    </row>
    <row r="3" spans="1:13" x14ac:dyDescent="0.2">
      <c r="A3" s="273" t="s">
        <v>147</v>
      </c>
      <c r="B3" s="225"/>
      <c r="C3" s="225"/>
      <c r="D3" s="225"/>
      <c r="E3" s="271"/>
      <c r="F3" s="271"/>
      <c r="G3" s="225"/>
      <c r="H3" s="225"/>
      <c r="I3" s="225"/>
    </row>
    <row r="4" spans="1:13" x14ac:dyDescent="0.2">
      <c r="B4" s="225"/>
      <c r="C4" s="225"/>
      <c r="D4" s="225"/>
      <c r="E4" s="271"/>
      <c r="F4" s="271"/>
      <c r="G4" s="225"/>
      <c r="H4" s="225"/>
      <c r="I4" s="225"/>
    </row>
    <row r="5" spans="1:13" ht="20.25" customHeight="1" x14ac:dyDescent="0.25">
      <c r="A5" s="210" t="s">
        <v>86</v>
      </c>
      <c r="B5" s="272"/>
      <c r="C5" s="272"/>
      <c r="D5" s="272"/>
      <c r="E5" s="272"/>
      <c r="F5" s="272"/>
      <c r="G5" s="272"/>
      <c r="H5" s="272"/>
      <c r="I5" s="225"/>
    </row>
    <row r="6" spans="1:13" ht="20.25" customHeight="1" x14ac:dyDescent="0.25">
      <c r="A6" s="210" t="s">
        <v>73</v>
      </c>
      <c r="B6" s="212"/>
      <c r="C6" s="274" t="s">
        <v>139</v>
      </c>
      <c r="D6" s="275"/>
      <c r="E6" s="213"/>
      <c r="F6" s="213"/>
      <c r="G6" s="213"/>
      <c r="H6" s="214"/>
    </row>
    <row r="7" spans="1:13" ht="6.75" customHeight="1" x14ac:dyDescent="0.25">
      <c r="A7" s="213"/>
      <c r="B7" s="215"/>
      <c r="C7" s="216"/>
      <c r="D7" s="213"/>
      <c r="E7" s="213"/>
      <c r="F7" s="213"/>
      <c r="G7" s="213"/>
      <c r="H7" s="214"/>
    </row>
    <row r="8" spans="1:13" x14ac:dyDescent="0.2">
      <c r="A8" s="280" t="s">
        <v>1</v>
      </c>
      <c r="B8" s="281"/>
      <c r="C8" s="281"/>
      <c r="D8" s="282"/>
      <c r="E8" s="282"/>
      <c r="F8" s="282"/>
      <c r="G8" s="282"/>
      <c r="H8" s="282"/>
    </row>
    <row r="9" spans="1:13" x14ac:dyDescent="0.2">
      <c r="A9" s="283" t="s">
        <v>136</v>
      </c>
      <c r="B9" s="283"/>
      <c r="C9" s="283"/>
      <c r="D9" s="284" t="s">
        <v>137</v>
      </c>
      <c r="E9" s="284"/>
      <c r="F9" s="284" t="s">
        <v>138</v>
      </c>
      <c r="G9" s="284"/>
      <c r="H9" s="217" t="str">
        <f>IF(ISERROR(ROUND(DAYS360(D9,F9,TRUE)/360*12,0))," ",ROUND(DAYS360(D9,F9,TRUE)/360*12,0))</f>
        <v xml:space="preserve"> </v>
      </c>
    </row>
    <row r="10" spans="1:13" ht="9.75" customHeight="1" x14ac:dyDescent="0.2">
      <c r="A10" s="214"/>
      <c r="B10" s="214"/>
      <c r="C10" s="214"/>
      <c r="D10" s="214"/>
      <c r="E10" s="214"/>
      <c r="F10" s="214"/>
      <c r="G10" s="214"/>
      <c r="H10" s="214"/>
    </row>
    <row r="11" spans="1:13" ht="20.25" customHeight="1" x14ac:dyDescent="0.2">
      <c r="A11" s="285" t="s">
        <v>103</v>
      </c>
      <c r="B11" s="285"/>
      <c r="C11" s="285"/>
      <c r="D11" s="285"/>
      <c r="E11" s="285"/>
      <c r="F11" s="285"/>
      <c r="G11" s="285"/>
      <c r="H11" s="285"/>
      <c r="I11" s="218"/>
    </row>
    <row r="12" spans="1:13" ht="5.25" customHeight="1" x14ac:dyDescent="0.2">
      <c r="A12" s="219"/>
      <c r="B12" s="219"/>
      <c r="C12" s="220"/>
      <c r="D12" s="220"/>
      <c r="E12" s="220"/>
      <c r="F12" s="220"/>
      <c r="G12" s="220"/>
      <c r="H12" s="220"/>
    </row>
    <row r="13" spans="1:13" ht="15.95" customHeight="1" x14ac:dyDescent="0.2">
      <c r="A13" s="221"/>
      <c r="B13" s="221" t="s">
        <v>74</v>
      </c>
      <c r="C13" s="222" t="s">
        <v>108</v>
      </c>
      <c r="D13" s="222" t="s">
        <v>109</v>
      </c>
      <c r="E13" s="222" t="s">
        <v>110</v>
      </c>
      <c r="F13" s="222" t="s">
        <v>111</v>
      </c>
      <c r="G13" s="222" t="s">
        <v>112</v>
      </c>
      <c r="H13" s="222" t="s">
        <v>113</v>
      </c>
      <c r="I13" s="223"/>
      <c r="J13" s="223"/>
      <c r="K13" s="223"/>
      <c r="L13" s="223"/>
      <c r="M13" s="223"/>
    </row>
    <row r="14" spans="1:13" s="225" customFormat="1" ht="3.75" customHeight="1" x14ac:dyDescent="0.2">
      <c r="A14" s="224"/>
      <c r="B14" s="224"/>
      <c r="C14" s="224"/>
      <c r="D14" s="224"/>
      <c r="E14" s="224"/>
      <c r="F14" s="224"/>
      <c r="G14" s="224"/>
      <c r="H14" s="224"/>
      <c r="I14" s="223"/>
      <c r="J14" s="223"/>
      <c r="K14" s="223"/>
      <c r="L14" s="223"/>
      <c r="M14" s="223"/>
    </row>
    <row r="15" spans="1:13" ht="30" customHeight="1" x14ac:dyDescent="0.2">
      <c r="A15" s="226" t="s">
        <v>106</v>
      </c>
      <c r="B15" s="221"/>
      <c r="C15" s="268">
        <f>Einreicher!D4</f>
        <v>0</v>
      </c>
      <c r="D15" s="268">
        <f>'Partner 1'!D4</f>
        <v>0</v>
      </c>
      <c r="E15" s="268">
        <f>'Partner 2'!D4</f>
        <v>0</v>
      </c>
      <c r="F15" s="268">
        <f>'Partner 3'!D4</f>
        <v>0</v>
      </c>
      <c r="G15" s="268">
        <f>'Partner 4'!D4</f>
        <v>0</v>
      </c>
      <c r="H15" s="268">
        <f>'Partner 5'!D4</f>
        <v>0</v>
      </c>
      <c r="I15" s="223"/>
      <c r="J15" s="223"/>
      <c r="K15" s="223"/>
      <c r="L15" s="223"/>
      <c r="M15" s="223"/>
    </row>
    <row r="16" spans="1:13" ht="15.95" customHeight="1" x14ac:dyDescent="0.2">
      <c r="A16" s="227" t="s">
        <v>140</v>
      </c>
      <c r="B16" s="263">
        <f t="shared" ref="B16:B22" si="0">SUM(C16:H16)</f>
        <v>0</v>
      </c>
      <c r="C16" s="254">
        <f>Einreicher!D71</f>
        <v>0</v>
      </c>
      <c r="D16" s="254">
        <f>'Partner 1'!D71</f>
        <v>0</v>
      </c>
      <c r="E16" s="254">
        <f>'Partner 2'!D71</f>
        <v>0</v>
      </c>
      <c r="F16" s="254">
        <f>'Partner 3'!D71</f>
        <v>0</v>
      </c>
      <c r="G16" s="254">
        <f>'Partner 4'!D71</f>
        <v>0</v>
      </c>
      <c r="H16" s="254">
        <f>'Partner 5'!D71</f>
        <v>0</v>
      </c>
      <c r="I16" s="223"/>
      <c r="J16" s="223"/>
      <c r="K16" s="223"/>
      <c r="L16" s="223"/>
      <c r="M16" s="223"/>
    </row>
    <row r="17" spans="1:13" ht="15.95" customHeight="1" x14ac:dyDescent="0.2">
      <c r="A17" s="227" t="s">
        <v>141</v>
      </c>
      <c r="B17" s="263">
        <f t="shared" si="0"/>
        <v>0</v>
      </c>
      <c r="C17" s="254">
        <f>SUM(C18:C21)</f>
        <v>0</v>
      </c>
      <c r="D17" s="254">
        <f t="shared" ref="D17:G17" si="1">SUM(D18:D21)</f>
        <v>0</v>
      </c>
      <c r="E17" s="254">
        <f t="shared" si="1"/>
        <v>0</v>
      </c>
      <c r="F17" s="254">
        <f t="shared" si="1"/>
        <v>0</v>
      </c>
      <c r="G17" s="254">
        <f t="shared" si="1"/>
        <v>0</v>
      </c>
      <c r="H17" s="254">
        <f>SUM(H18:H21)</f>
        <v>0</v>
      </c>
      <c r="I17" s="223"/>
      <c r="J17" s="223"/>
      <c r="K17" s="223"/>
      <c r="L17" s="223"/>
      <c r="M17" s="223"/>
    </row>
    <row r="18" spans="1:13" ht="15.95" customHeight="1" x14ac:dyDescent="0.2">
      <c r="A18" s="228" t="s">
        <v>98</v>
      </c>
      <c r="B18" s="252">
        <f t="shared" si="0"/>
        <v>0</v>
      </c>
      <c r="C18" s="253">
        <f>Einreicher!D73</f>
        <v>0</v>
      </c>
      <c r="D18" s="253">
        <f>'Partner 1'!D73</f>
        <v>0</v>
      </c>
      <c r="E18" s="253">
        <f>'Partner 2'!D73</f>
        <v>0</v>
      </c>
      <c r="F18" s="253">
        <f>'Partner 3'!D73</f>
        <v>0</v>
      </c>
      <c r="G18" s="253">
        <f>'Partner 4'!D73</f>
        <v>0</v>
      </c>
      <c r="H18" s="253">
        <f>'Partner 5'!D73</f>
        <v>0</v>
      </c>
    </row>
    <row r="19" spans="1:13" ht="15.95" customHeight="1" x14ac:dyDescent="0.2">
      <c r="A19" s="228" t="s">
        <v>100</v>
      </c>
      <c r="B19" s="252">
        <f t="shared" si="0"/>
        <v>0</v>
      </c>
      <c r="C19" s="253">
        <f>Einreicher!D74</f>
        <v>0</v>
      </c>
      <c r="D19" s="253">
        <f>'Partner 1'!D74</f>
        <v>0</v>
      </c>
      <c r="E19" s="253">
        <f>'Partner 2'!D74</f>
        <v>0</v>
      </c>
      <c r="F19" s="253">
        <f>'Partner 3'!D74</f>
        <v>0</v>
      </c>
      <c r="G19" s="253">
        <f>'Partner 4'!D74</f>
        <v>0</v>
      </c>
      <c r="H19" s="253">
        <f>'Partner 5'!D74</f>
        <v>0</v>
      </c>
    </row>
    <row r="20" spans="1:13" ht="15.95" customHeight="1" x14ac:dyDescent="0.2">
      <c r="A20" s="228" t="s">
        <v>101</v>
      </c>
      <c r="B20" s="252">
        <f t="shared" si="0"/>
        <v>0</v>
      </c>
      <c r="C20" s="253">
        <f>Einreicher!D75</f>
        <v>0</v>
      </c>
      <c r="D20" s="253">
        <f>'Partner 1'!D75</f>
        <v>0</v>
      </c>
      <c r="E20" s="253">
        <f>'Partner 2'!D75</f>
        <v>0</v>
      </c>
      <c r="F20" s="253">
        <f>'Partner 3'!D75</f>
        <v>0</v>
      </c>
      <c r="G20" s="253">
        <f>'Partner 4'!D75</f>
        <v>0</v>
      </c>
      <c r="H20" s="253">
        <f>'Partner 5'!D75</f>
        <v>0</v>
      </c>
    </row>
    <row r="21" spans="1:13" ht="15.95" customHeight="1" x14ac:dyDescent="0.2">
      <c r="A21" s="228" t="s">
        <v>102</v>
      </c>
      <c r="B21" s="252">
        <f t="shared" si="0"/>
        <v>0</v>
      </c>
      <c r="C21" s="253">
        <f>Einreicher!D76</f>
        <v>0</v>
      </c>
      <c r="D21" s="253">
        <f>'Partner 1'!D76</f>
        <v>0</v>
      </c>
      <c r="E21" s="253">
        <f>'Partner 2'!D76</f>
        <v>0</v>
      </c>
      <c r="F21" s="253">
        <f>'Partner 3'!D76</f>
        <v>0</v>
      </c>
      <c r="G21" s="253">
        <f>'Partner 4'!D76</f>
        <v>0</v>
      </c>
      <c r="H21" s="253">
        <f>'Partner 5'!D76</f>
        <v>0</v>
      </c>
    </row>
    <row r="22" spans="1:13" ht="15.95" customHeight="1" x14ac:dyDescent="0.2">
      <c r="A22" s="227" t="s">
        <v>142</v>
      </c>
      <c r="B22" s="263">
        <f t="shared" si="0"/>
        <v>0</v>
      </c>
      <c r="C22" s="254">
        <f t="shared" ref="C22:G22" si="2">C17+C16</f>
        <v>0</v>
      </c>
      <c r="D22" s="254">
        <f t="shared" si="2"/>
        <v>0</v>
      </c>
      <c r="E22" s="254">
        <f t="shared" si="2"/>
        <v>0</v>
      </c>
      <c r="F22" s="254">
        <f t="shared" si="2"/>
        <v>0</v>
      </c>
      <c r="G22" s="254">
        <f t="shared" si="2"/>
        <v>0</v>
      </c>
      <c r="H22" s="254">
        <f>H17+H16</f>
        <v>0</v>
      </c>
    </row>
    <row r="23" spans="1:13" ht="15.95" customHeight="1" x14ac:dyDescent="0.2">
      <c r="A23" s="276" t="s">
        <v>121</v>
      </c>
      <c r="B23" s="277"/>
      <c r="C23" s="251"/>
      <c r="D23" s="229"/>
      <c r="E23" s="229"/>
      <c r="F23" s="229"/>
      <c r="G23" s="229"/>
      <c r="H23" s="229"/>
    </row>
    <row r="24" spans="1:13" ht="15.95" customHeight="1" x14ac:dyDescent="0.2">
      <c r="A24" s="230" t="s">
        <v>122</v>
      </c>
      <c r="B24" s="252">
        <f>B22*C23</f>
        <v>0</v>
      </c>
      <c r="C24" s="258"/>
      <c r="D24" s="258">
        <f t="shared" ref="D24:G24" si="3">D22*D23</f>
        <v>0</v>
      </c>
      <c r="E24" s="258">
        <f t="shared" si="3"/>
        <v>0</v>
      </c>
      <c r="F24" s="258">
        <f t="shared" si="3"/>
        <v>0</v>
      </c>
      <c r="G24" s="258">
        <f t="shared" si="3"/>
        <v>0</v>
      </c>
      <c r="H24" s="258">
        <f>H22*H23</f>
        <v>0</v>
      </c>
    </row>
    <row r="25" spans="1:13" ht="15.75" customHeight="1" x14ac:dyDescent="0.2">
      <c r="A25" s="231" t="s">
        <v>143</v>
      </c>
      <c r="B25" s="264">
        <f>B22+B24</f>
        <v>0</v>
      </c>
      <c r="C25" s="261"/>
      <c r="D25" s="261"/>
      <c r="E25" s="261"/>
      <c r="F25" s="261"/>
      <c r="G25" s="261"/>
      <c r="H25" s="261"/>
    </row>
    <row r="26" spans="1:13" ht="15.95" customHeight="1" x14ac:dyDescent="0.2">
      <c r="A26" s="232" t="s">
        <v>75</v>
      </c>
      <c r="B26" s="252">
        <f>SUM(C26:H26)</f>
        <v>0</v>
      </c>
      <c r="C26" s="258" t="str">
        <f>IF(ISERROR(C22/$B$22),"",(C22/$B$22))</f>
        <v/>
      </c>
      <c r="D26" s="258" t="str">
        <f t="shared" ref="D26:G26" si="4">IF(ISERROR(D22/$B$22),"",(D22/$B$22))</f>
        <v/>
      </c>
      <c r="E26" s="258" t="str">
        <f t="shared" si="4"/>
        <v/>
      </c>
      <c r="F26" s="258" t="str">
        <f t="shared" si="4"/>
        <v/>
      </c>
      <c r="G26" s="258" t="str">
        <f t="shared" si="4"/>
        <v/>
      </c>
      <c r="H26" s="258" t="str">
        <f>IF(ISERROR(H22/$B$22),"",(H22/$B$22))</f>
        <v/>
      </c>
    </row>
    <row r="27" spans="1:13" ht="10.5" customHeight="1" x14ac:dyDescent="0.2">
      <c r="A27" s="233"/>
    </row>
    <row r="28" spans="1:13" ht="20.25" customHeight="1" x14ac:dyDescent="0.2">
      <c r="A28" s="285" t="s">
        <v>104</v>
      </c>
      <c r="B28" s="285"/>
      <c r="C28" s="285"/>
      <c r="D28" s="285"/>
      <c r="E28" s="285"/>
      <c r="F28" s="285"/>
      <c r="G28" s="285"/>
      <c r="H28" s="285"/>
    </row>
    <row r="29" spans="1:13" ht="5.25" customHeight="1" x14ac:dyDescent="0.25">
      <c r="A29" s="234"/>
      <c r="B29" s="234"/>
      <c r="C29" s="234"/>
      <c r="D29" s="234"/>
      <c r="E29" s="234"/>
      <c r="F29" s="234"/>
      <c r="G29" s="234"/>
      <c r="H29" s="234"/>
    </row>
    <row r="30" spans="1:13" ht="30" customHeight="1" x14ac:dyDescent="0.2">
      <c r="A30" s="227" t="s">
        <v>76</v>
      </c>
      <c r="B30" s="235" t="s">
        <v>74</v>
      </c>
      <c r="C30" s="269">
        <f>C15</f>
        <v>0</v>
      </c>
      <c r="D30" s="269">
        <f t="shared" ref="D30:H30" si="5">D15</f>
        <v>0</v>
      </c>
      <c r="E30" s="269">
        <f t="shared" ref="E30:F30" si="6">E15</f>
        <v>0</v>
      </c>
      <c r="F30" s="269">
        <f t="shared" si="6"/>
        <v>0</v>
      </c>
      <c r="G30" s="269">
        <f t="shared" si="5"/>
        <v>0</v>
      </c>
      <c r="H30" s="269">
        <f t="shared" si="5"/>
        <v>0</v>
      </c>
      <c r="I30" s="278"/>
      <c r="J30" s="279"/>
      <c r="K30" s="279"/>
      <c r="L30" s="279"/>
      <c r="M30" s="279"/>
    </row>
    <row r="31" spans="1:13" ht="15" customHeight="1" x14ac:dyDescent="0.2">
      <c r="A31" s="236" t="str">
        <f t="shared" ref="A31:A39" si="7">IF(B31&gt;0,"Bitte Bezeichnung des Arbeitspakets eingeben","")</f>
        <v/>
      </c>
      <c r="B31" s="254">
        <f t="shared" ref="B31:B40" si="8">SUM(C31:H31)</f>
        <v>0</v>
      </c>
      <c r="C31" s="255">
        <f>Einreicher!D80</f>
        <v>0</v>
      </c>
      <c r="D31" s="255">
        <f>'Partner 1'!D80</f>
        <v>0</v>
      </c>
      <c r="E31" s="255">
        <f>'Partner 2'!D80</f>
        <v>0</v>
      </c>
      <c r="F31" s="255">
        <f>'Partner 3'!D80</f>
        <v>0</v>
      </c>
      <c r="G31" s="255">
        <f>'Partner 4'!D80</f>
        <v>0</v>
      </c>
      <c r="H31" s="255">
        <f>'Partner 5'!D80</f>
        <v>0</v>
      </c>
      <c r="I31" s="279"/>
      <c r="J31" s="279"/>
      <c r="K31" s="279"/>
      <c r="L31" s="279"/>
      <c r="M31" s="279"/>
    </row>
    <row r="32" spans="1:13" ht="15" customHeight="1" x14ac:dyDescent="0.2">
      <c r="A32" s="236" t="str">
        <f t="shared" si="7"/>
        <v/>
      </c>
      <c r="B32" s="254">
        <f t="shared" si="8"/>
        <v>0</v>
      </c>
      <c r="C32" s="255">
        <f>Einreicher!D81</f>
        <v>0</v>
      </c>
      <c r="D32" s="256">
        <f>'Partner 1'!D81</f>
        <v>0</v>
      </c>
      <c r="E32" s="255">
        <f>'Partner 2'!D81</f>
        <v>0</v>
      </c>
      <c r="F32" s="255">
        <f>'Partner 3'!D81</f>
        <v>0</v>
      </c>
      <c r="G32" s="255">
        <f>'Partner 4'!D81</f>
        <v>0</v>
      </c>
      <c r="H32" s="255">
        <f>'Partner 5'!D81</f>
        <v>0</v>
      </c>
      <c r="I32" s="279"/>
      <c r="J32" s="279"/>
      <c r="K32" s="279"/>
      <c r="L32" s="279"/>
      <c r="M32" s="279"/>
    </row>
    <row r="33" spans="1:13" ht="15" customHeight="1" x14ac:dyDescent="0.2">
      <c r="A33" s="236" t="str">
        <f t="shared" si="7"/>
        <v/>
      </c>
      <c r="B33" s="254">
        <f t="shared" si="8"/>
        <v>0</v>
      </c>
      <c r="C33" s="255">
        <f>Einreicher!D82</f>
        <v>0</v>
      </c>
      <c r="D33" s="256">
        <f>'Partner 1'!D82</f>
        <v>0</v>
      </c>
      <c r="E33" s="255">
        <f>'Partner 2'!D82</f>
        <v>0</v>
      </c>
      <c r="F33" s="255">
        <f>'Partner 3'!D82</f>
        <v>0</v>
      </c>
      <c r="G33" s="255">
        <f>'Partner 4'!D82</f>
        <v>0</v>
      </c>
      <c r="H33" s="255">
        <f>'Partner 5'!D82</f>
        <v>0</v>
      </c>
      <c r="I33" s="279"/>
      <c r="J33" s="279"/>
      <c r="K33" s="279"/>
      <c r="L33" s="279"/>
      <c r="M33" s="279"/>
    </row>
    <row r="34" spans="1:13" ht="15" customHeight="1" x14ac:dyDescent="0.2">
      <c r="A34" s="236" t="str">
        <f t="shared" si="7"/>
        <v/>
      </c>
      <c r="B34" s="254">
        <f t="shared" si="8"/>
        <v>0</v>
      </c>
      <c r="C34" s="255">
        <f>Einreicher!D83</f>
        <v>0</v>
      </c>
      <c r="D34" s="256">
        <f>'Partner 1'!D83</f>
        <v>0</v>
      </c>
      <c r="E34" s="255">
        <f>'Partner 2'!D83</f>
        <v>0</v>
      </c>
      <c r="F34" s="255">
        <f>'Partner 3'!D83</f>
        <v>0</v>
      </c>
      <c r="G34" s="255">
        <f>'Partner 4'!D83</f>
        <v>0</v>
      </c>
      <c r="H34" s="255">
        <f>'Partner 5'!D83</f>
        <v>0</v>
      </c>
      <c r="I34" s="279"/>
      <c r="J34" s="279"/>
      <c r="K34" s="279"/>
      <c r="L34" s="279"/>
      <c r="M34" s="279"/>
    </row>
    <row r="35" spans="1:13" ht="15" customHeight="1" x14ac:dyDescent="0.2">
      <c r="A35" s="236" t="str">
        <f t="shared" si="7"/>
        <v/>
      </c>
      <c r="B35" s="254">
        <f t="shared" si="8"/>
        <v>0</v>
      </c>
      <c r="C35" s="255">
        <f>Einreicher!D84</f>
        <v>0</v>
      </c>
      <c r="D35" s="256">
        <f>'Partner 1'!D84</f>
        <v>0</v>
      </c>
      <c r="E35" s="255">
        <f>'Partner 2'!D84</f>
        <v>0</v>
      </c>
      <c r="F35" s="255">
        <f>'Partner 3'!D84</f>
        <v>0</v>
      </c>
      <c r="G35" s="255">
        <f>'Partner 4'!D84</f>
        <v>0</v>
      </c>
      <c r="H35" s="255">
        <f>'Partner 5'!D84</f>
        <v>0</v>
      </c>
      <c r="I35" s="279"/>
      <c r="J35" s="279"/>
      <c r="K35" s="279"/>
      <c r="L35" s="279"/>
      <c r="M35" s="279"/>
    </row>
    <row r="36" spans="1:13" ht="15" customHeight="1" x14ac:dyDescent="0.2">
      <c r="A36" s="236" t="str">
        <f t="shared" si="7"/>
        <v/>
      </c>
      <c r="B36" s="254">
        <f t="shared" si="8"/>
        <v>0</v>
      </c>
      <c r="C36" s="255">
        <f>Einreicher!D85</f>
        <v>0</v>
      </c>
      <c r="D36" s="256">
        <f>'Partner 1'!D85</f>
        <v>0</v>
      </c>
      <c r="E36" s="255">
        <f>'Partner 2'!D85</f>
        <v>0</v>
      </c>
      <c r="F36" s="255">
        <f>'Partner 3'!D85</f>
        <v>0</v>
      </c>
      <c r="G36" s="255">
        <f>'Partner 4'!D85</f>
        <v>0</v>
      </c>
      <c r="H36" s="255">
        <f>'Partner 5'!D85</f>
        <v>0</v>
      </c>
      <c r="I36" s="279"/>
      <c r="J36" s="279"/>
      <c r="K36" s="279"/>
      <c r="L36" s="279"/>
      <c r="M36" s="279"/>
    </row>
    <row r="37" spans="1:13" ht="15" customHeight="1" x14ac:dyDescent="0.2">
      <c r="A37" s="236" t="str">
        <f t="shared" si="7"/>
        <v/>
      </c>
      <c r="B37" s="254">
        <f t="shared" si="8"/>
        <v>0</v>
      </c>
      <c r="C37" s="255">
        <f>Einreicher!D86</f>
        <v>0</v>
      </c>
      <c r="D37" s="256">
        <f>'Partner 1'!D86</f>
        <v>0</v>
      </c>
      <c r="E37" s="255">
        <f>'Partner 2'!D86</f>
        <v>0</v>
      </c>
      <c r="F37" s="255">
        <f>'Partner 3'!D86</f>
        <v>0</v>
      </c>
      <c r="G37" s="255">
        <f>'Partner 4'!D86</f>
        <v>0</v>
      </c>
      <c r="H37" s="255">
        <f>'Partner 5'!D86</f>
        <v>0</v>
      </c>
      <c r="I37" s="279"/>
      <c r="J37" s="279"/>
      <c r="K37" s="279"/>
      <c r="L37" s="279"/>
      <c r="M37" s="279"/>
    </row>
    <row r="38" spans="1:13" ht="15" customHeight="1" x14ac:dyDescent="0.2">
      <c r="A38" s="236" t="str">
        <f t="shared" si="7"/>
        <v/>
      </c>
      <c r="B38" s="254">
        <f t="shared" si="8"/>
        <v>0</v>
      </c>
      <c r="C38" s="255">
        <f>Einreicher!D87</f>
        <v>0</v>
      </c>
      <c r="D38" s="256">
        <f>'Partner 1'!D87</f>
        <v>0</v>
      </c>
      <c r="E38" s="255">
        <f>'Partner 2'!D87</f>
        <v>0</v>
      </c>
      <c r="F38" s="255">
        <f>'Partner 3'!D87</f>
        <v>0</v>
      </c>
      <c r="G38" s="255">
        <f>'Partner 4'!D87</f>
        <v>0</v>
      </c>
      <c r="H38" s="255">
        <f>'Partner 5'!D87</f>
        <v>0</v>
      </c>
      <c r="I38" s="279"/>
      <c r="J38" s="279"/>
      <c r="K38" s="279"/>
      <c r="L38" s="279"/>
      <c r="M38" s="279"/>
    </row>
    <row r="39" spans="1:13" ht="15" customHeight="1" x14ac:dyDescent="0.2">
      <c r="A39" s="236" t="str">
        <f t="shared" si="7"/>
        <v/>
      </c>
      <c r="B39" s="254">
        <f t="shared" si="8"/>
        <v>0</v>
      </c>
      <c r="C39" s="255">
        <f>Einreicher!D88</f>
        <v>0</v>
      </c>
      <c r="D39" s="256">
        <f>'Partner 1'!D88</f>
        <v>0</v>
      </c>
      <c r="E39" s="255">
        <f>'Partner 2'!D88</f>
        <v>0</v>
      </c>
      <c r="F39" s="255">
        <f>'Partner 3'!D88</f>
        <v>0</v>
      </c>
      <c r="G39" s="255">
        <f>'Partner 4'!D88</f>
        <v>0</v>
      </c>
      <c r="H39" s="255">
        <f>'Partner 5'!D88</f>
        <v>0</v>
      </c>
      <c r="I39" s="279"/>
      <c r="J39" s="279"/>
      <c r="K39" s="279"/>
      <c r="L39" s="279"/>
      <c r="M39" s="279"/>
    </row>
    <row r="40" spans="1:13" ht="15.95" customHeight="1" x14ac:dyDescent="0.2">
      <c r="A40" s="237" t="s">
        <v>142</v>
      </c>
      <c r="B40" s="254">
        <f t="shared" si="8"/>
        <v>0</v>
      </c>
      <c r="C40" s="254">
        <f>SUM(C31:C39)</f>
        <v>0</v>
      </c>
      <c r="D40" s="254">
        <f t="shared" ref="D40:H40" si="9">SUM(D31:D39)</f>
        <v>0</v>
      </c>
      <c r="E40" s="254">
        <f t="shared" si="9"/>
        <v>0</v>
      </c>
      <c r="F40" s="254">
        <f t="shared" si="9"/>
        <v>0</v>
      </c>
      <c r="G40" s="254">
        <f t="shared" si="9"/>
        <v>0</v>
      </c>
      <c r="H40" s="254">
        <f t="shared" si="9"/>
        <v>0</v>
      </c>
      <c r="I40" s="279"/>
      <c r="J40" s="279"/>
      <c r="K40" s="279"/>
      <c r="L40" s="279"/>
      <c r="M40" s="279"/>
    </row>
    <row r="41" spans="1:13" ht="15.95" customHeight="1" x14ac:dyDescent="0.2">
      <c r="A41" s="276" t="s">
        <v>121</v>
      </c>
      <c r="B41" s="277"/>
      <c r="C41" s="229">
        <f>C23</f>
        <v>0</v>
      </c>
      <c r="D41" s="229"/>
      <c r="E41" s="229"/>
      <c r="F41" s="229"/>
      <c r="G41" s="229"/>
      <c r="H41" s="229"/>
    </row>
    <row r="42" spans="1:13" ht="15.95" customHeight="1" thickBot="1" x14ac:dyDescent="0.25">
      <c r="A42" s="230" t="s">
        <v>122</v>
      </c>
      <c r="B42" s="257">
        <f>B40*C41</f>
        <v>0</v>
      </c>
      <c r="C42" s="258"/>
      <c r="D42" s="258">
        <f t="shared" ref="D42" si="10">D40*D41</f>
        <v>0</v>
      </c>
      <c r="E42" s="258">
        <f t="shared" ref="E42" si="11">E40*E41</f>
        <v>0</v>
      </c>
      <c r="F42" s="258">
        <f t="shared" ref="F42" si="12">F40*F41</f>
        <v>0</v>
      </c>
      <c r="G42" s="258">
        <f t="shared" ref="G42" si="13">G40*G41</f>
        <v>0</v>
      </c>
      <c r="H42" s="258">
        <f t="shared" ref="H42" si="14">H40*H41</f>
        <v>0</v>
      </c>
    </row>
    <row r="43" spans="1:13" ht="15.95" customHeight="1" thickBot="1" x14ac:dyDescent="0.25">
      <c r="A43" s="265" t="s">
        <v>144</v>
      </c>
      <c r="B43" s="259">
        <f>B40+B42</f>
        <v>0</v>
      </c>
      <c r="C43" s="260" t="str">
        <f>IF(B43&gt;0,"Dieser Betrag ist als ''Gesamtkosten'' im Online-Formular anzugeben","")</f>
        <v/>
      </c>
      <c r="D43" s="261"/>
      <c r="E43" s="261"/>
      <c r="F43" s="261"/>
      <c r="G43" s="261"/>
      <c r="H43" s="261"/>
    </row>
    <row r="44" spans="1:13" ht="22.5" customHeight="1" thickBot="1" x14ac:dyDescent="0.25">
      <c r="A44" s="238"/>
      <c r="B44" s="239"/>
      <c r="C44" s="240"/>
      <c r="D44" s="240"/>
      <c r="E44" s="240"/>
      <c r="F44" s="240"/>
      <c r="G44" s="240"/>
      <c r="H44" s="240"/>
    </row>
    <row r="45" spans="1:13" ht="25.5" customHeight="1" thickBot="1" x14ac:dyDescent="0.25">
      <c r="A45" s="241" t="s">
        <v>77</v>
      </c>
      <c r="B45" s="262">
        <f t="shared" ref="B45:H45" si="15">B40-B22</f>
        <v>0</v>
      </c>
      <c r="C45" s="262">
        <f t="shared" si="15"/>
        <v>0</v>
      </c>
      <c r="D45" s="262">
        <f t="shared" si="15"/>
        <v>0</v>
      </c>
      <c r="E45" s="262">
        <f t="shared" si="15"/>
        <v>0</v>
      </c>
      <c r="F45" s="262">
        <f t="shared" si="15"/>
        <v>0</v>
      </c>
      <c r="G45" s="262">
        <f t="shared" si="15"/>
        <v>0</v>
      </c>
      <c r="H45" s="262">
        <f t="shared" si="15"/>
        <v>0</v>
      </c>
    </row>
    <row r="46" spans="1:13" x14ac:dyDescent="0.2">
      <c r="A46" s="225"/>
      <c r="B46" s="225"/>
      <c r="C46" s="225"/>
    </row>
    <row r="47" spans="1:13" x14ac:dyDescent="0.2">
      <c r="A47" s="225"/>
      <c r="B47" s="225"/>
      <c r="C47" s="225"/>
    </row>
    <row r="48" spans="1:13" x14ac:dyDescent="0.2">
      <c r="A48" s="225"/>
      <c r="B48" s="225"/>
      <c r="C48" s="225"/>
    </row>
    <row r="49" spans="1:3" x14ac:dyDescent="0.2">
      <c r="A49" s="225"/>
      <c r="B49" s="225"/>
      <c r="C49" s="225"/>
    </row>
    <row r="50" spans="1:3" x14ac:dyDescent="0.2">
      <c r="A50" s="225"/>
      <c r="B50" s="225"/>
      <c r="C50" s="225"/>
    </row>
    <row r="51" spans="1:3" x14ac:dyDescent="0.2">
      <c r="A51" s="225"/>
      <c r="B51" s="225"/>
      <c r="C51" s="225"/>
    </row>
    <row r="52" spans="1:3" x14ac:dyDescent="0.2">
      <c r="A52" s="225"/>
      <c r="B52" s="225"/>
      <c r="C52" s="225"/>
    </row>
    <row r="53" spans="1:3" x14ac:dyDescent="0.2">
      <c r="A53" s="225"/>
      <c r="B53" s="225"/>
      <c r="C53" s="225"/>
    </row>
    <row r="54" spans="1:3" x14ac:dyDescent="0.2">
      <c r="A54" s="225"/>
      <c r="B54" s="225"/>
      <c r="C54" s="225"/>
    </row>
    <row r="55" spans="1:3" ht="4.5" customHeight="1" x14ac:dyDescent="0.2">
      <c r="A55" s="242"/>
      <c r="B55" s="225"/>
      <c r="C55" s="225"/>
    </row>
    <row r="56" spans="1:3" x14ac:dyDescent="0.2">
      <c r="A56" s="243"/>
      <c r="B56" s="225"/>
      <c r="C56" s="225"/>
    </row>
    <row r="57" spans="1:3" x14ac:dyDescent="0.2">
      <c r="A57" s="244"/>
      <c r="B57" s="225"/>
      <c r="C57" s="225"/>
    </row>
    <row r="58" spans="1:3" x14ac:dyDescent="0.2">
      <c r="A58" s="244"/>
      <c r="B58" s="245"/>
      <c r="C58" s="225"/>
    </row>
    <row r="59" spans="1:3" x14ac:dyDescent="0.2">
      <c r="A59" s="243"/>
      <c r="B59" s="246"/>
      <c r="C59" s="247"/>
    </row>
    <row r="60" spans="1:3" x14ac:dyDescent="0.2">
      <c r="A60" s="225"/>
      <c r="B60" s="246"/>
      <c r="C60" s="225"/>
    </row>
    <row r="61" spans="1:3" x14ac:dyDescent="0.2">
      <c r="A61" s="225"/>
      <c r="B61" s="246"/>
      <c r="C61" s="225"/>
    </row>
    <row r="62" spans="1:3" x14ac:dyDescent="0.2">
      <c r="A62" s="248"/>
      <c r="B62" s="245"/>
      <c r="C62" s="225"/>
    </row>
    <row r="63" spans="1:3" x14ac:dyDescent="0.2">
      <c r="A63" s="242"/>
      <c r="B63" s="245"/>
      <c r="C63" s="225"/>
    </row>
    <row r="64" spans="1:3" x14ac:dyDescent="0.2">
      <c r="A64" s="242"/>
      <c r="B64" s="246"/>
      <c r="C64" s="225"/>
    </row>
    <row r="65" spans="1:3" x14ac:dyDescent="0.2">
      <c r="A65" s="249"/>
      <c r="B65" s="225"/>
      <c r="C65" s="225"/>
    </row>
    <row r="66" spans="1:3" x14ac:dyDescent="0.2">
      <c r="A66" s="249"/>
      <c r="B66" s="225"/>
      <c r="C66" s="225"/>
    </row>
    <row r="67" spans="1:3" x14ac:dyDescent="0.2">
      <c r="A67" s="249"/>
      <c r="B67" s="250"/>
      <c r="C67" s="225"/>
    </row>
    <row r="68" spans="1:3" x14ac:dyDescent="0.2">
      <c r="A68" s="249"/>
      <c r="B68" s="246"/>
      <c r="C68" s="225"/>
    </row>
    <row r="69" spans="1:3" x14ac:dyDescent="0.2">
      <c r="A69" s="242"/>
      <c r="B69" s="246"/>
      <c r="C69" s="247"/>
    </row>
    <row r="70" spans="1:3" ht="4.5" customHeight="1" x14ac:dyDescent="0.2">
      <c r="A70" s="242"/>
      <c r="B70" s="245"/>
      <c r="C70" s="225"/>
    </row>
    <row r="71" spans="1:3" x14ac:dyDescent="0.2">
      <c r="A71" s="243"/>
      <c r="B71" s="245"/>
      <c r="C71" s="225"/>
    </row>
    <row r="72" spans="1:3" x14ac:dyDescent="0.2">
      <c r="A72" s="244"/>
      <c r="B72" s="245"/>
      <c r="C72" s="225"/>
    </row>
    <row r="73" spans="1:3" x14ac:dyDescent="0.2">
      <c r="A73" s="244"/>
      <c r="B73" s="245"/>
      <c r="C73" s="225"/>
    </row>
    <row r="74" spans="1:3" x14ac:dyDescent="0.2">
      <c r="A74" s="243"/>
      <c r="B74" s="246"/>
      <c r="C74" s="247"/>
    </row>
    <row r="75" spans="1:3" x14ac:dyDescent="0.2">
      <c r="A75" s="225"/>
      <c r="B75" s="246"/>
      <c r="C75" s="225"/>
    </row>
    <row r="76" spans="1:3" x14ac:dyDescent="0.2">
      <c r="A76" s="225"/>
      <c r="B76" s="246"/>
      <c r="C76" s="225"/>
    </row>
    <row r="77" spans="1:3" x14ac:dyDescent="0.2">
      <c r="A77" s="248"/>
      <c r="B77" s="245"/>
      <c r="C77" s="225"/>
    </row>
    <row r="78" spans="1:3" x14ac:dyDescent="0.2">
      <c r="A78" s="242"/>
      <c r="B78" s="245"/>
      <c r="C78" s="225"/>
    </row>
    <row r="79" spans="1:3" x14ac:dyDescent="0.2">
      <c r="A79" s="242"/>
      <c r="B79" s="246"/>
      <c r="C79" s="225"/>
    </row>
    <row r="80" spans="1:3" x14ac:dyDescent="0.2">
      <c r="A80" s="249"/>
      <c r="B80" s="225"/>
      <c r="C80" s="225"/>
    </row>
    <row r="81" spans="1:3" x14ac:dyDescent="0.2">
      <c r="A81" s="249"/>
      <c r="B81" s="225"/>
      <c r="C81" s="225"/>
    </row>
    <row r="82" spans="1:3" x14ac:dyDescent="0.2">
      <c r="A82" s="249"/>
      <c r="B82" s="250"/>
      <c r="C82" s="225"/>
    </row>
    <row r="83" spans="1:3" x14ac:dyDescent="0.2">
      <c r="A83" s="249"/>
      <c r="B83" s="246"/>
      <c r="C83" s="225"/>
    </row>
    <row r="84" spans="1:3" x14ac:dyDescent="0.2">
      <c r="A84" s="242"/>
      <c r="B84" s="246"/>
      <c r="C84" s="247"/>
    </row>
    <row r="85" spans="1:3" ht="4.5" customHeight="1" x14ac:dyDescent="0.2">
      <c r="A85" s="242"/>
      <c r="B85" s="245"/>
      <c r="C85" s="225"/>
    </row>
    <row r="86" spans="1:3" x14ac:dyDescent="0.2">
      <c r="A86" s="243"/>
      <c r="B86" s="245"/>
      <c r="C86" s="225"/>
    </row>
    <row r="87" spans="1:3" x14ac:dyDescent="0.2">
      <c r="A87" s="244"/>
      <c r="B87" s="245"/>
      <c r="C87" s="225"/>
    </row>
    <row r="88" spans="1:3" x14ac:dyDescent="0.2">
      <c r="A88" s="244"/>
      <c r="B88" s="245"/>
      <c r="C88" s="225"/>
    </row>
    <row r="89" spans="1:3" x14ac:dyDescent="0.2">
      <c r="A89" s="243"/>
      <c r="B89" s="246"/>
      <c r="C89" s="247"/>
    </row>
    <row r="90" spans="1:3" x14ac:dyDescent="0.2">
      <c r="A90" s="225"/>
      <c r="B90" s="246"/>
      <c r="C90" s="225"/>
    </row>
    <row r="91" spans="1:3" x14ac:dyDescent="0.2">
      <c r="A91" s="225"/>
      <c r="B91" s="246"/>
      <c r="C91" s="225"/>
    </row>
    <row r="92" spans="1:3" x14ac:dyDescent="0.2">
      <c r="A92" s="248"/>
      <c r="B92" s="245"/>
      <c r="C92" s="225"/>
    </row>
    <row r="93" spans="1:3" x14ac:dyDescent="0.2">
      <c r="A93" s="242"/>
      <c r="B93" s="245"/>
      <c r="C93" s="225"/>
    </row>
    <row r="94" spans="1:3" x14ac:dyDescent="0.2">
      <c r="A94" s="242"/>
      <c r="B94" s="246"/>
      <c r="C94" s="225"/>
    </row>
    <row r="95" spans="1:3" x14ac:dyDescent="0.2">
      <c r="A95" s="249"/>
      <c r="B95" s="225"/>
      <c r="C95" s="225"/>
    </row>
    <row r="96" spans="1:3" x14ac:dyDescent="0.2">
      <c r="A96" s="249"/>
      <c r="B96" s="225"/>
      <c r="C96" s="225"/>
    </row>
    <row r="97" spans="1:3" x14ac:dyDescent="0.2">
      <c r="A97" s="249"/>
      <c r="B97" s="250"/>
      <c r="C97" s="225"/>
    </row>
    <row r="98" spans="1:3" x14ac:dyDescent="0.2">
      <c r="A98" s="249"/>
      <c r="B98" s="246"/>
      <c r="C98" s="225"/>
    </row>
    <row r="99" spans="1:3" x14ac:dyDescent="0.2">
      <c r="A99" s="242"/>
      <c r="B99" s="246"/>
      <c r="C99" s="247"/>
    </row>
    <row r="100" spans="1:3" ht="5.25" customHeight="1" x14ac:dyDescent="0.2">
      <c r="A100" s="242"/>
      <c r="B100" s="245"/>
      <c r="C100" s="225"/>
    </row>
    <row r="101" spans="1:3" x14ac:dyDescent="0.2">
      <c r="A101" s="243"/>
      <c r="B101" s="245"/>
      <c r="C101" s="225"/>
    </row>
    <row r="102" spans="1:3" x14ac:dyDescent="0.2">
      <c r="A102" s="244"/>
      <c r="B102" s="245"/>
      <c r="C102" s="225"/>
    </row>
    <row r="103" spans="1:3" x14ac:dyDescent="0.2">
      <c r="A103" s="244"/>
      <c r="B103" s="245"/>
      <c r="C103" s="225"/>
    </row>
    <row r="104" spans="1:3" x14ac:dyDescent="0.2">
      <c r="A104" s="243"/>
      <c r="B104" s="246"/>
      <c r="C104" s="247"/>
    </row>
    <row r="105" spans="1:3" x14ac:dyDescent="0.2">
      <c r="A105" s="225"/>
      <c r="B105" s="246"/>
      <c r="C105" s="225"/>
    </row>
    <row r="106" spans="1:3" x14ac:dyDescent="0.2">
      <c r="A106" s="225"/>
      <c r="B106" s="246"/>
      <c r="C106" s="225"/>
    </row>
    <row r="107" spans="1:3" x14ac:dyDescent="0.2">
      <c r="A107" s="248"/>
      <c r="B107" s="245"/>
      <c r="C107" s="225"/>
    </row>
    <row r="108" spans="1:3" x14ac:dyDescent="0.2">
      <c r="A108" s="242"/>
      <c r="B108" s="245"/>
      <c r="C108" s="225"/>
    </row>
    <row r="109" spans="1:3" x14ac:dyDescent="0.2">
      <c r="A109" s="242"/>
      <c r="B109" s="246"/>
      <c r="C109" s="225"/>
    </row>
    <row r="110" spans="1:3" x14ac:dyDescent="0.2">
      <c r="A110" s="249"/>
      <c r="B110" s="225"/>
      <c r="C110" s="225"/>
    </row>
    <row r="111" spans="1:3" x14ac:dyDescent="0.2">
      <c r="A111" s="249"/>
      <c r="B111" s="225"/>
      <c r="C111" s="225"/>
    </row>
    <row r="112" spans="1:3" x14ac:dyDescent="0.2">
      <c r="A112" s="249"/>
      <c r="B112" s="250"/>
      <c r="C112" s="225"/>
    </row>
    <row r="113" spans="1:3" x14ac:dyDescent="0.2">
      <c r="A113" s="249"/>
      <c r="B113" s="246"/>
      <c r="C113" s="225"/>
    </row>
    <row r="114" spans="1:3" x14ac:dyDescent="0.2">
      <c r="A114" s="242"/>
      <c r="B114" s="246"/>
      <c r="C114" s="247"/>
    </row>
    <row r="115" spans="1:3" ht="3.75" customHeight="1" x14ac:dyDescent="0.2">
      <c r="A115" s="242"/>
      <c r="B115" s="245"/>
      <c r="C115" s="225"/>
    </row>
    <row r="116" spans="1:3" x14ac:dyDescent="0.2">
      <c r="A116" s="243"/>
      <c r="B116" s="245"/>
      <c r="C116" s="225"/>
    </row>
    <row r="117" spans="1:3" x14ac:dyDescent="0.2">
      <c r="A117" s="244"/>
      <c r="B117" s="245"/>
      <c r="C117" s="225"/>
    </row>
    <row r="118" spans="1:3" x14ac:dyDescent="0.2">
      <c r="A118" s="244"/>
      <c r="B118" s="245"/>
      <c r="C118" s="225"/>
    </row>
    <row r="119" spans="1:3" x14ac:dyDescent="0.2">
      <c r="A119" s="243"/>
      <c r="B119" s="246"/>
      <c r="C119" s="247"/>
    </row>
    <row r="120" spans="1:3" x14ac:dyDescent="0.2">
      <c r="A120" s="225"/>
      <c r="B120" s="246"/>
      <c r="C120" s="225"/>
    </row>
    <row r="121" spans="1:3" x14ac:dyDescent="0.2">
      <c r="A121" s="225"/>
      <c r="B121" s="246"/>
      <c r="C121" s="225"/>
    </row>
    <row r="122" spans="1:3" x14ac:dyDescent="0.2">
      <c r="A122" s="248"/>
      <c r="B122" s="245"/>
      <c r="C122" s="225"/>
    </row>
    <row r="123" spans="1:3" x14ac:dyDescent="0.2">
      <c r="A123" s="242"/>
      <c r="B123" s="245"/>
      <c r="C123" s="225"/>
    </row>
    <row r="124" spans="1:3" x14ac:dyDescent="0.2">
      <c r="A124" s="242"/>
      <c r="B124" s="246"/>
      <c r="C124" s="225"/>
    </row>
    <row r="125" spans="1:3" x14ac:dyDescent="0.2">
      <c r="A125" s="249"/>
      <c r="B125" s="225"/>
      <c r="C125" s="225"/>
    </row>
    <row r="126" spans="1:3" x14ac:dyDescent="0.2">
      <c r="A126" s="249"/>
      <c r="B126" s="225"/>
      <c r="C126" s="225"/>
    </row>
    <row r="127" spans="1:3" x14ac:dyDescent="0.2">
      <c r="A127" s="249"/>
      <c r="B127" s="250"/>
      <c r="C127" s="225"/>
    </row>
    <row r="128" spans="1:3" x14ac:dyDescent="0.2">
      <c r="A128" s="249"/>
      <c r="B128" s="246"/>
      <c r="C128" s="225"/>
    </row>
    <row r="129" spans="1:3" x14ac:dyDescent="0.2">
      <c r="A129" s="242"/>
      <c r="B129" s="246"/>
      <c r="C129" s="247"/>
    </row>
    <row r="130" spans="1:3" ht="3" customHeight="1" x14ac:dyDescent="0.2">
      <c r="A130" s="242"/>
      <c r="B130" s="245"/>
      <c r="C130" s="225"/>
    </row>
    <row r="131" spans="1:3" x14ac:dyDescent="0.2">
      <c r="A131" s="243"/>
      <c r="B131" s="245"/>
      <c r="C131" s="225"/>
    </row>
    <row r="132" spans="1:3" x14ac:dyDescent="0.2">
      <c r="A132" s="244"/>
      <c r="B132" s="245"/>
      <c r="C132" s="225"/>
    </row>
    <row r="133" spans="1:3" x14ac:dyDescent="0.2">
      <c r="A133" s="244"/>
      <c r="B133" s="245"/>
      <c r="C133" s="225"/>
    </row>
    <row r="134" spans="1:3" x14ac:dyDescent="0.2">
      <c r="A134" s="243"/>
      <c r="B134" s="246"/>
      <c r="C134" s="247"/>
    </row>
    <row r="135" spans="1:3" x14ac:dyDescent="0.2">
      <c r="A135" s="225"/>
      <c r="B135" s="246"/>
      <c r="C135" s="225"/>
    </row>
    <row r="136" spans="1:3" x14ac:dyDescent="0.2">
      <c r="A136" s="225"/>
      <c r="B136" s="246"/>
      <c r="C136" s="225"/>
    </row>
    <row r="137" spans="1:3" x14ac:dyDescent="0.2">
      <c r="A137" s="248"/>
      <c r="B137" s="245"/>
      <c r="C137" s="225"/>
    </row>
    <row r="138" spans="1:3" x14ac:dyDescent="0.2">
      <c r="A138" s="242"/>
      <c r="B138" s="245"/>
      <c r="C138" s="225"/>
    </row>
    <row r="139" spans="1:3" x14ac:dyDescent="0.2">
      <c r="A139" s="242"/>
      <c r="B139" s="246"/>
      <c r="C139" s="225"/>
    </row>
    <row r="140" spans="1:3" x14ac:dyDescent="0.2">
      <c r="A140" s="249"/>
      <c r="B140" s="225"/>
      <c r="C140" s="225"/>
    </row>
    <row r="141" spans="1:3" x14ac:dyDescent="0.2">
      <c r="A141" s="249"/>
      <c r="B141" s="225"/>
      <c r="C141" s="225"/>
    </row>
    <row r="142" spans="1:3" x14ac:dyDescent="0.2">
      <c r="A142" s="249"/>
      <c r="B142" s="250"/>
      <c r="C142" s="225"/>
    </row>
    <row r="143" spans="1:3" x14ac:dyDescent="0.2">
      <c r="A143" s="249"/>
      <c r="B143" s="246"/>
      <c r="C143" s="225"/>
    </row>
    <row r="144" spans="1:3" x14ac:dyDescent="0.2">
      <c r="A144" s="242"/>
      <c r="B144" s="246"/>
      <c r="C144" s="247"/>
    </row>
    <row r="145" spans="1:3" ht="3" customHeight="1" x14ac:dyDescent="0.2">
      <c r="A145" s="242"/>
      <c r="B145" s="245"/>
      <c r="C145" s="225"/>
    </row>
    <row r="146" spans="1:3" x14ac:dyDescent="0.2">
      <c r="A146" s="243"/>
      <c r="B146" s="245"/>
      <c r="C146" s="225"/>
    </row>
    <row r="147" spans="1:3" x14ac:dyDescent="0.2">
      <c r="A147" s="244"/>
      <c r="B147" s="245"/>
      <c r="C147" s="225"/>
    </row>
    <row r="148" spans="1:3" x14ac:dyDescent="0.2">
      <c r="A148" s="244"/>
      <c r="B148" s="245"/>
      <c r="C148" s="225"/>
    </row>
    <row r="149" spans="1:3" x14ac:dyDescent="0.2">
      <c r="A149" s="243"/>
      <c r="B149" s="246"/>
      <c r="C149" s="247"/>
    </row>
    <row r="150" spans="1:3" x14ac:dyDescent="0.2">
      <c r="A150" s="225"/>
      <c r="B150" s="246"/>
      <c r="C150" s="225"/>
    </row>
    <row r="151" spans="1:3" x14ac:dyDescent="0.2">
      <c r="A151" s="225"/>
      <c r="B151" s="246"/>
      <c r="C151" s="225"/>
    </row>
    <row r="152" spans="1:3" x14ac:dyDescent="0.2">
      <c r="A152" s="248"/>
      <c r="B152" s="245"/>
      <c r="C152" s="225"/>
    </row>
    <row r="153" spans="1:3" x14ac:dyDescent="0.2">
      <c r="A153" s="242"/>
      <c r="B153" s="245"/>
      <c r="C153" s="225"/>
    </row>
    <row r="154" spans="1:3" x14ac:dyDescent="0.2">
      <c r="A154" s="242"/>
      <c r="B154" s="246"/>
      <c r="C154" s="225"/>
    </row>
    <row r="155" spans="1:3" x14ac:dyDescent="0.2">
      <c r="A155" s="249"/>
      <c r="B155" s="225"/>
      <c r="C155" s="225"/>
    </row>
    <row r="156" spans="1:3" x14ac:dyDescent="0.2">
      <c r="A156" s="249"/>
      <c r="B156" s="225"/>
      <c r="C156" s="225"/>
    </row>
    <row r="157" spans="1:3" x14ac:dyDescent="0.2">
      <c r="A157" s="249"/>
      <c r="B157" s="250"/>
      <c r="C157" s="225"/>
    </row>
    <row r="158" spans="1:3" x14ac:dyDescent="0.2">
      <c r="A158" s="249"/>
      <c r="B158" s="246"/>
      <c r="C158" s="225"/>
    </row>
    <row r="159" spans="1:3" x14ac:dyDescent="0.2">
      <c r="A159" s="242"/>
      <c r="B159" s="246"/>
      <c r="C159" s="247"/>
    </row>
    <row r="160" spans="1:3" ht="3.75" customHeight="1" x14ac:dyDescent="0.2">
      <c r="A160" s="242"/>
      <c r="B160" s="245"/>
      <c r="C160" s="225"/>
    </row>
    <row r="161" spans="1:3" x14ac:dyDescent="0.2">
      <c r="A161" s="243"/>
      <c r="B161" s="245"/>
      <c r="C161" s="225"/>
    </row>
    <row r="162" spans="1:3" x14ac:dyDescent="0.2">
      <c r="A162" s="244"/>
      <c r="B162" s="245"/>
      <c r="C162" s="225"/>
    </row>
    <row r="163" spans="1:3" x14ac:dyDescent="0.2">
      <c r="A163" s="244"/>
      <c r="B163" s="245"/>
      <c r="C163" s="225"/>
    </row>
    <row r="164" spans="1:3" x14ac:dyDescent="0.2">
      <c r="A164" s="243"/>
      <c r="B164" s="246"/>
      <c r="C164" s="247"/>
    </row>
    <row r="165" spans="1:3" x14ac:dyDescent="0.2">
      <c r="A165" s="225"/>
      <c r="B165" s="246"/>
      <c r="C165" s="225"/>
    </row>
    <row r="166" spans="1:3" x14ac:dyDescent="0.2">
      <c r="A166" s="225"/>
      <c r="B166" s="246"/>
      <c r="C166" s="225"/>
    </row>
    <row r="167" spans="1:3" x14ac:dyDescent="0.2">
      <c r="A167" s="248"/>
      <c r="B167" s="245"/>
      <c r="C167" s="225"/>
    </row>
    <row r="168" spans="1:3" x14ac:dyDescent="0.2">
      <c r="A168" s="242"/>
      <c r="B168" s="245"/>
      <c r="C168" s="225"/>
    </row>
    <row r="169" spans="1:3" x14ac:dyDescent="0.2">
      <c r="A169" s="242"/>
      <c r="B169" s="246"/>
      <c r="C169" s="225"/>
    </row>
    <row r="170" spans="1:3" x14ac:dyDescent="0.2">
      <c r="A170" s="249"/>
      <c r="B170" s="225"/>
      <c r="C170" s="225"/>
    </row>
    <row r="171" spans="1:3" x14ac:dyDescent="0.2">
      <c r="A171" s="249"/>
      <c r="B171" s="225"/>
      <c r="C171" s="225"/>
    </row>
    <row r="172" spans="1:3" x14ac:dyDescent="0.2">
      <c r="A172" s="249"/>
      <c r="B172" s="250"/>
      <c r="C172" s="225"/>
    </row>
    <row r="173" spans="1:3" x14ac:dyDescent="0.2">
      <c r="A173" s="249"/>
      <c r="B173" s="246"/>
      <c r="C173" s="225"/>
    </row>
    <row r="174" spans="1:3" x14ac:dyDescent="0.2">
      <c r="A174" s="242"/>
      <c r="B174" s="246"/>
      <c r="C174" s="225"/>
    </row>
    <row r="175" spans="1:3" x14ac:dyDescent="0.2">
      <c r="A175" s="242"/>
      <c r="B175" s="245"/>
      <c r="C175" s="225"/>
    </row>
    <row r="176" spans="1:3" x14ac:dyDescent="0.2">
      <c r="A176" s="243"/>
      <c r="B176" s="245"/>
      <c r="C176" s="225"/>
    </row>
    <row r="177" spans="1:3" x14ac:dyDescent="0.2">
      <c r="A177" s="244"/>
      <c r="B177" s="245"/>
      <c r="C177" s="225"/>
    </row>
    <row r="178" spans="1:3" x14ac:dyDescent="0.2">
      <c r="A178" s="244"/>
      <c r="B178" s="245"/>
      <c r="C178" s="225"/>
    </row>
    <row r="179" spans="1:3" x14ac:dyDescent="0.2">
      <c r="A179" s="243"/>
      <c r="B179" s="246"/>
      <c r="C179" s="225"/>
    </row>
    <row r="180" spans="1:3" x14ac:dyDescent="0.2">
      <c r="A180" s="225"/>
      <c r="B180" s="246"/>
      <c r="C180" s="225"/>
    </row>
    <row r="181" spans="1:3" x14ac:dyDescent="0.2">
      <c r="A181" s="225"/>
      <c r="B181" s="246"/>
      <c r="C181" s="225"/>
    </row>
    <row r="182" spans="1:3" x14ac:dyDescent="0.2">
      <c r="A182" s="248"/>
      <c r="B182" s="245"/>
      <c r="C182" s="225"/>
    </row>
    <row r="183" spans="1:3" x14ac:dyDescent="0.2">
      <c r="A183" s="242"/>
      <c r="B183" s="245"/>
      <c r="C183" s="225"/>
    </row>
    <row r="184" spans="1:3" x14ac:dyDescent="0.2">
      <c r="A184" s="242"/>
      <c r="B184" s="246"/>
      <c r="C184" s="225"/>
    </row>
    <row r="185" spans="1:3" x14ac:dyDescent="0.2">
      <c r="A185" s="249"/>
      <c r="B185" s="225"/>
      <c r="C185" s="225"/>
    </row>
    <row r="186" spans="1:3" x14ac:dyDescent="0.2">
      <c r="A186" s="249"/>
      <c r="B186" s="225"/>
      <c r="C186" s="225"/>
    </row>
    <row r="187" spans="1:3" x14ac:dyDescent="0.2">
      <c r="A187" s="249"/>
      <c r="B187" s="250"/>
      <c r="C187" s="225"/>
    </row>
    <row r="188" spans="1:3" x14ac:dyDescent="0.2">
      <c r="A188" s="249"/>
      <c r="B188" s="246"/>
      <c r="C188" s="225"/>
    </row>
    <row r="189" spans="1:3" x14ac:dyDescent="0.2">
      <c r="A189" s="242"/>
      <c r="B189" s="246"/>
      <c r="C189" s="225"/>
    </row>
    <row r="190" spans="1:3" x14ac:dyDescent="0.2">
      <c r="A190" s="242"/>
      <c r="B190" s="245"/>
      <c r="C190" s="225"/>
    </row>
    <row r="191" spans="1:3" x14ac:dyDescent="0.2">
      <c r="A191" s="243"/>
      <c r="B191" s="245"/>
      <c r="C191" s="225"/>
    </row>
    <row r="192" spans="1:3" x14ac:dyDescent="0.2">
      <c r="A192" s="244"/>
      <c r="B192" s="245"/>
      <c r="C192" s="225"/>
    </row>
    <row r="193" spans="1:3" x14ac:dyDescent="0.2">
      <c r="A193" s="244"/>
      <c r="B193" s="245"/>
      <c r="C193" s="225"/>
    </row>
    <row r="194" spans="1:3" x14ac:dyDescent="0.2">
      <c r="A194" s="243"/>
      <c r="B194" s="246"/>
      <c r="C194" s="225"/>
    </row>
    <row r="195" spans="1:3" x14ac:dyDescent="0.2">
      <c r="A195" s="225"/>
      <c r="B195" s="246"/>
      <c r="C195" s="225"/>
    </row>
    <row r="196" spans="1:3" x14ac:dyDescent="0.2">
      <c r="A196" s="225"/>
      <c r="B196" s="246"/>
      <c r="C196" s="225"/>
    </row>
    <row r="197" spans="1:3" x14ac:dyDescent="0.2">
      <c r="A197" s="248"/>
      <c r="B197" s="245"/>
      <c r="C197" s="225"/>
    </row>
    <row r="198" spans="1:3" x14ac:dyDescent="0.2">
      <c r="A198" s="242"/>
      <c r="B198" s="245"/>
      <c r="C198" s="225"/>
    </row>
    <row r="199" spans="1:3" x14ac:dyDescent="0.2">
      <c r="A199" s="242"/>
      <c r="B199" s="246"/>
      <c r="C199" s="225"/>
    </row>
    <row r="200" spans="1:3" x14ac:dyDescent="0.2">
      <c r="A200" s="249"/>
      <c r="B200" s="225"/>
      <c r="C200" s="225"/>
    </row>
    <row r="201" spans="1:3" x14ac:dyDescent="0.2">
      <c r="A201" s="249"/>
      <c r="B201" s="225"/>
      <c r="C201" s="225"/>
    </row>
    <row r="202" spans="1:3" x14ac:dyDescent="0.2">
      <c r="A202" s="249"/>
      <c r="B202" s="250"/>
      <c r="C202" s="225"/>
    </row>
    <row r="203" spans="1:3" x14ac:dyDescent="0.2">
      <c r="A203" s="249"/>
      <c r="B203" s="246"/>
      <c r="C203" s="225"/>
    </row>
    <row r="204" spans="1:3" x14ac:dyDescent="0.2">
      <c r="A204" s="242"/>
      <c r="B204" s="246"/>
      <c r="C204" s="225"/>
    </row>
    <row r="205" spans="1:3" x14ac:dyDescent="0.2">
      <c r="A205" s="242"/>
      <c r="B205" s="245"/>
      <c r="C205" s="225"/>
    </row>
    <row r="206" spans="1:3" x14ac:dyDescent="0.2">
      <c r="A206" s="243"/>
      <c r="B206" s="245"/>
      <c r="C206" s="225"/>
    </row>
    <row r="207" spans="1:3" x14ac:dyDescent="0.2">
      <c r="A207" s="244"/>
      <c r="B207" s="245"/>
      <c r="C207" s="225"/>
    </row>
    <row r="208" spans="1:3" x14ac:dyDescent="0.2">
      <c r="A208" s="244"/>
      <c r="B208" s="245"/>
      <c r="C208" s="225"/>
    </row>
    <row r="209" spans="1:3" x14ac:dyDescent="0.2">
      <c r="A209" s="243"/>
      <c r="B209" s="246"/>
      <c r="C209" s="225"/>
    </row>
    <row r="210" spans="1:3" x14ac:dyDescent="0.2">
      <c r="A210" s="225"/>
      <c r="B210" s="246"/>
      <c r="C210" s="225"/>
    </row>
    <row r="211" spans="1:3" x14ac:dyDescent="0.2">
      <c r="A211" s="225"/>
      <c r="B211" s="246"/>
      <c r="C211" s="225"/>
    </row>
    <row r="212" spans="1:3" x14ac:dyDescent="0.2">
      <c r="A212" s="248"/>
      <c r="B212" s="245"/>
      <c r="C212" s="225"/>
    </row>
    <row r="213" spans="1:3" x14ac:dyDescent="0.2">
      <c r="A213" s="242"/>
      <c r="B213" s="245"/>
      <c r="C213" s="225"/>
    </row>
    <row r="214" spans="1:3" x14ac:dyDescent="0.2">
      <c r="A214" s="242"/>
      <c r="B214" s="246"/>
      <c r="C214" s="225"/>
    </row>
    <row r="215" spans="1:3" x14ac:dyDescent="0.2">
      <c r="A215" s="249"/>
      <c r="B215" s="225"/>
      <c r="C215" s="225"/>
    </row>
    <row r="216" spans="1:3" x14ac:dyDescent="0.2">
      <c r="A216" s="249"/>
      <c r="B216" s="225"/>
      <c r="C216" s="225"/>
    </row>
    <row r="217" spans="1:3" x14ac:dyDescent="0.2">
      <c r="A217" s="249"/>
      <c r="B217" s="250"/>
      <c r="C217" s="225"/>
    </row>
    <row r="218" spans="1:3" x14ac:dyDescent="0.2">
      <c r="A218" s="249"/>
      <c r="B218" s="246"/>
      <c r="C218" s="225"/>
    </row>
    <row r="219" spans="1:3" x14ac:dyDescent="0.2">
      <c r="A219" s="242"/>
      <c r="B219" s="246"/>
      <c r="C219" s="225"/>
    </row>
    <row r="220" spans="1:3" x14ac:dyDescent="0.2">
      <c r="A220" s="242"/>
      <c r="B220" s="245"/>
      <c r="C220" s="225"/>
    </row>
    <row r="221" spans="1:3" x14ac:dyDescent="0.2">
      <c r="A221" s="243"/>
      <c r="B221" s="245"/>
      <c r="C221" s="225"/>
    </row>
    <row r="222" spans="1:3" x14ac:dyDescent="0.2">
      <c r="A222" s="244"/>
      <c r="B222" s="245"/>
      <c r="C222" s="225"/>
    </row>
    <row r="223" spans="1:3" x14ac:dyDescent="0.2">
      <c r="A223" s="244"/>
      <c r="B223" s="245"/>
      <c r="C223" s="225"/>
    </row>
    <row r="224" spans="1:3" x14ac:dyDescent="0.2">
      <c r="A224" s="243"/>
      <c r="B224" s="246"/>
      <c r="C224" s="225"/>
    </row>
    <row r="225" spans="1:3" x14ac:dyDescent="0.2">
      <c r="A225" s="225"/>
      <c r="B225" s="246"/>
      <c r="C225" s="225"/>
    </row>
    <row r="226" spans="1:3" x14ac:dyDescent="0.2">
      <c r="A226" s="225"/>
      <c r="B226" s="246"/>
      <c r="C226" s="225"/>
    </row>
    <row r="227" spans="1:3" x14ac:dyDescent="0.2">
      <c r="A227" s="248"/>
      <c r="B227" s="245"/>
      <c r="C227" s="225"/>
    </row>
    <row r="228" spans="1:3" x14ac:dyDescent="0.2">
      <c r="A228" s="242"/>
      <c r="B228" s="245"/>
      <c r="C228" s="225"/>
    </row>
    <row r="229" spans="1:3" x14ac:dyDescent="0.2">
      <c r="A229" s="242"/>
      <c r="B229" s="246"/>
      <c r="C229" s="225"/>
    </row>
    <row r="230" spans="1:3" x14ac:dyDescent="0.2">
      <c r="A230" s="249"/>
      <c r="B230" s="225"/>
      <c r="C230" s="225"/>
    </row>
    <row r="231" spans="1:3" x14ac:dyDescent="0.2">
      <c r="A231" s="249"/>
      <c r="B231" s="225"/>
      <c r="C231" s="225"/>
    </row>
    <row r="232" spans="1:3" x14ac:dyDescent="0.2">
      <c r="A232" s="249"/>
      <c r="B232" s="250"/>
      <c r="C232" s="225"/>
    </row>
    <row r="233" spans="1:3" x14ac:dyDescent="0.2">
      <c r="A233" s="249"/>
      <c r="B233" s="246"/>
      <c r="C233" s="225"/>
    </row>
    <row r="234" spans="1:3" x14ac:dyDescent="0.2">
      <c r="A234" s="242"/>
      <c r="B234" s="246"/>
      <c r="C234" s="225"/>
    </row>
    <row r="235" spans="1:3" x14ac:dyDescent="0.2">
      <c r="A235" s="242"/>
      <c r="B235" s="245"/>
      <c r="C235" s="225"/>
    </row>
    <row r="236" spans="1:3" x14ac:dyDescent="0.2">
      <c r="A236" s="243"/>
      <c r="B236" s="245"/>
      <c r="C236" s="225"/>
    </row>
    <row r="237" spans="1:3" x14ac:dyDescent="0.2">
      <c r="A237" s="244"/>
      <c r="B237" s="245"/>
      <c r="C237" s="225"/>
    </row>
    <row r="238" spans="1:3" x14ac:dyDescent="0.2">
      <c r="A238" s="244"/>
      <c r="B238" s="245"/>
      <c r="C238" s="225"/>
    </row>
    <row r="239" spans="1:3" x14ac:dyDescent="0.2">
      <c r="A239" s="243"/>
      <c r="B239" s="246"/>
      <c r="C239" s="225"/>
    </row>
    <row r="240" spans="1:3" x14ac:dyDescent="0.2">
      <c r="A240" s="225"/>
      <c r="B240" s="246"/>
      <c r="C240" s="225"/>
    </row>
    <row r="241" spans="1:3" x14ac:dyDescent="0.2">
      <c r="A241" s="225"/>
      <c r="B241" s="246"/>
      <c r="C241" s="225"/>
    </row>
    <row r="242" spans="1:3" x14ac:dyDescent="0.2">
      <c r="A242" s="225"/>
      <c r="B242" s="245"/>
      <c r="C242" s="225"/>
    </row>
    <row r="243" spans="1:3" x14ac:dyDescent="0.2">
      <c r="A243" s="225"/>
      <c r="B243" s="245"/>
      <c r="C243" s="225"/>
    </row>
    <row r="244" spans="1:3" x14ac:dyDescent="0.2">
      <c r="A244" s="225"/>
      <c r="B244" s="246"/>
      <c r="C244" s="225"/>
    </row>
    <row r="245" spans="1:3" x14ac:dyDescent="0.2">
      <c r="A245" s="225"/>
      <c r="B245" s="225"/>
      <c r="C245" s="225"/>
    </row>
    <row r="246" spans="1:3" x14ac:dyDescent="0.2">
      <c r="A246" s="225"/>
      <c r="B246" s="225"/>
      <c r="C246" s="225"/>
    </row>
    <row r="247" spans="1:3" x14ac:dyDescent="0.2">
      <c r="B247" s="225"/>
    </row>
    <row r="248" spans="1:3" x14ac:dyDescent="0.2">
      <c r="B248" s="225"/>
    </row>
    <row r="249" spans="1:3" x14ac:dyDescent="0.2">
      <c r="B249" s="225"/>
    </row>
    <row r="250" spans="1:3" x14ac:dyDescent="0.2">
      <c r="B250" s="225"/>
    </row>
    <row r="251" spans="1:3" x14ac:dyDescent="0.2">
      <c r="B251" s="225"/>
    </row>
  </sheetData>
  <sheetProtection algorithmName="SHA-512" hashValue="0DDLkP1xc9LXH49Tukxtj2rDNa7GN9q57L7LR5c8jUYFLqpyMzlSvgca/y64WtP889y9EEuct90au8AtJq0k0Q==" saltValue="JFsfusEjfvp/CzpVD1I5WQ==" spinCount="100000" sheet="1" objects="1" scenarios="1" selectLockedCells="1"/>
  <mergeCells count="11">
    <mergeCell ref="C6:D6"/>
    <mergeCell ref="A41:B41"/>
    <mergeCell ref="I30:M40"/>
    <mergeCell ref="A8:C8"/>
    <mergeCell ref="D8:H8"/>
    <mergeCell ref="A9:C9"/>
    <mergeCell ref="D9:E9"/>
    <mergeCell ref="F9:G9"/>
    <mergeCell ref="A11:H11"/>
    <mergeCell ref="A28:H28"/>
    <mergeCell ref="A23:B23"/>
  </mergeCells>
  <conditionalFormatting sqref="B5:G5">
    <cfRule type="cellIs" dxfId="6" priority="6" operator="between">
      <formula>B22-200</formula>
      <formula>B22+200</formula>
    </cfRule>
  </conditionalFormatting>
  <conditionalFormatting sqref="H5">
    <cfRule type="cellIs" dxfId="5" priority="9" operator="between">
      <formula>#REF!-200</formula>
      <formula>#REF!+200</formula>
    </cfRule>
  </conditionalFormatting>
  <conditionalFormatting sqref="H9">
    <cfRule type="cellIs" dxfId="4" priority="5" operator="greaterThan">
      <formula>12</formula>
    </cfRule>
  </conditionalFormatting>
  <conditionalFormatting sqref="D9:G9">
    <cfRule type="expression" dxfId="3" priority="4">
      <formula>ISNUMBER(D9)=FALSE</formula>
    </cfRule>
  </conditionalFormatting>
  <conditionalFormatting sqref="A31:A39">
    <cfRule type="cellIs" dxfId="2" priority="3" operator="equal">
      <formula>"Bitte Bezeichnung des Arbeitspakets eingeben"</formula>
    </cfRule>
  </conditionalFormatting>
  <conditionalFormatting sqref="C23">
    <cfRule type="cellIs" dxfId="1" priority="2" operator="equal">
      <formula>""</formula>
    </cfRule>
  </conditionalFormatting>
  <conditionalFormatting sqref="D8:H8">
    <cfRule type="cellIs" dxfId="0" priority="1" operator="equal">
      <formula>""</formula>
    </cfRule>
  </conditionalFormatting>
  <dataValidations count="2">
    <dataValidation operator="equal" allowBlank="1" showErrorMessage="1" errorTitle="Falsche Eingabe" error="Bitte nur die Nummer (&gt;0) des Workpackages eingeben!" sqref="A5:A6 B7 A30:A40 A8:A9" xr:uid="{00000000-0002-0000-0000-000000000000}">
      <formula1>0</formula1>
      <formula2>0</formula2>
    </dataValidation>
    <dataValidation type="list" allowBlank="1" showInputMessage="1" showErrorMessage="1" errorTitle="Umsatzsteuer" error="Bitte geben Sie Ihren Umsatzsteuersatz (0%, 10% oder 20%) ein!" sqref="C23" xr:uid="{00000000-0002-0000-0000-000001000000}">
      <formula1>"0%,10%,20%"</formula1>
    </dataValidation>
  </dataValidations>
  <pageMargins left="0.23622047244094491" right="0.31496062992125984" top="0.55118110236220474" bottom="0.55118110236220474" header="0.23622047244094491" footer="0.51181102362204722"/>
  <pageSetup paperSize="9" scale="75" orientation="landscape" r:id="rId1"/>
  <headerFooter alignWithMargins="0">
    <oddFooter>&amp;L&amp;"Calibri,Standard"&amp;9Version 05/2022&amp;R&amp;"Calibri,Standard"&amp;9Seite &amp;P von &amp;N</oddFooter>
  </headerFooter>
  <rowBreaks count="1" manualBreakCount="1">
    <brk id="9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119"/>
  <sheetViews>
    <sheetView showGridLines="0" zoomScale="85" zoomScaleNormal="85" zoomScaleSheetLayoutView="85" workbookViewId="0">
      <pane ySplit="5" topLeftCell="A6" activePane="bottomLeft" state="frozen"/>
      <selection activeCell="D11" sqref="D11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1" width="5.42578125" style="1" customWidth="1"/>
    <col min="32" max="32" width="134" style="1" bestFit="1" customWidth="1"/>
    <col min="33" max="33" width="135.7109375" style="2" bestFit="1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85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85" ht="12" customHeight="1" thickBot="1" x14ac:dyDescent="0.3">
      <c r="B2" s="115"/>
      <c r="C2" s="5"/>
      <c r="O2" s="116"/>
      <c r="P2" s="116"/>
      <c r="Q2" s="116"/>
      <c r="AF2" s="60"/>
      <c r="AG2" s="24"/>
    </row>
    <row r="3" spans="1:85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85" s="3" customFormat="1" ht="15.75" thickTop="1" thickBot="1" x14ac:dyDescent="0.25">
      <c r="A4" s="343" t="s">
        <v>107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BZ4" s="3" t="s">
        <v>21</v>
      </c>
      <c r="CB4" s="36" t="s">
        <v>23</v>
      </c>
      <c r="CC4" s="17"/>
      <c r="CD4" s="31"/>
      <c r="CE4" s="32"/>
    </row>
    <row r="5" spans="1:85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D5" s="18" t="s">
        <v>20</v>
      </c>
      <c r="CF5" s="5"/>
      <c r="CG5" s="33"/>
    </row>
    <row r="6" spans="1:85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CB6" s="20" t="s">
        <v>22</v>
      </c>
      <c r="CC6" s="5"/>
      <c r="CD6" s="5"/>
      <c r="CE6" s="19"/>
    </row>
    <row r="7" spans="1:85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21" t="s">
        <v>80</v>
      </c>
      <c r="Q7" s="67" t="s">
        <v>120</v>
      </c>
      <c r="R7" s="62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62"/>
      <c r="AD7" s="61"/>
      <c r="AE7" s="40"/>
      <c r="AF7" s="40"/>
      <c r="AG7" s="40"/>
      <c r="AH7" s="7"/>
      <c r="AI7" s="7"/>
      <c r="BZ7" s="2" t="s">
        <v>61</v>
      </c>
      <c r="CB7" s="35"/>
      <c r="CC7" s="5"/>
      <c r="CD7" s="5"/>
      <c r="CE7" s="19"/>
    </row>
    <row r="8" spans="1:85" ht="14.25" x14ac:dyDescent="0.2">
      <c r="A8" s="100" t="s">
        <v>28</v>
      </c>
      <c r="B8" s="209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X16" si="6">J8*$O8</f>
        <v>0</v>
      </c>
      <c r="Y8" s="196">
        <f t="shared" ref="Y8:Y16" si="7">K8*$O8</f>
        <v>0</v>
      </c>
      <c r="Z8" s="196">
        <f t="shared" ref="Z8:Z16" si="8">L8*$O8</f>
        <v>0</v>
      </c>
      <c r="AA8" s="196">
        <f t="shared" ref="AA8:AA16" si="9">M8*$O8</f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CA8" s="2" t="s">
        <v>23</v>
      </c>
      <c r="CB8" s="20"/>
      <c r="CC8" s="5"/>
      <c r="CD8" s="5"/>
      <c r="CE8" s="19"/>
    </row>
    <row r="9" spans="1:85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10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7"/>
        <v>0</v>
      </c>
      <c r="Z9" s="196">
        <f t="shared" si="8"/>
        <v>0</v>
      </c>
      <c r="AA9" s="196">
        <f t="shared" si="9"/>
        <v>0</v>
      </c>
      <c r="AB9" s="196">
        <f t="shared" ref="AB9:AB16" si="11">SUM(S9:AA9)</f>
        <v>0</v>
      </c>
      <c r="AC9" s="50"/>
      <c r="AD9" s="123"/>
      <c r="AE9" s="42"/>
      <c r="AF9" s="39"/>
      <c r="AG9" s="43"/>
      <c r="AH9" s="7"/>
      <c r="AI9" s="7"/>
      <c r="CA9" s="2" t="s">
        <v>70</v>
      </c>
      <c r="CB9" s="20"/>
      <c r="CC9" s="5"/>
      <c r="CD9" s="5"/>
      <c r="CE9" s="19"/>
    </row>
    <row r="10" spans="1:85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10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7"/>
        <v>0</v>
      </c>
      <c r="Z10" s="196">
        <f t="shared" si="8"/>
        <v>0</v>
      </c>
      <c r="AA10" s="196">
        <f t="shared" si="9"/>
        <v>0</v>
      </c>
      <c r="AB10" s="196">
        <f t="shared" si="11"/>
        <v>0</v>
      </c>
      <c r="AC10" s="50"/>
      <c r="AD10" s="123"/>
      <c r="AE10" s="42"/>
      <c r="AF10" s="39"/>
      <c r="AG10" s="39"/>
      <c r="AH10" s="7"/>
      <c r="AI10" s="7"/>
      <c r="CA10" s="2" t="s">
        <v>67</v>
      </c>
      <c r="CB10" s="20"/>
      <c r="CC10" s="5"/>
      <c r="CD10" s="5"/>
      <c r="CE10" s="19"/>
    </row>
    <row r="11" spans="1:85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10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7"/>
        <v>0</v>
      </c>
      <c r="Z11" s="196">
        <f t="shared" si="8"/>
        <v>0</v>
      </c>
      <c r="AA11" s="196">
        <f t="shared" si="9"/>
        <v>0</v>
      </c>
      <c r="AB11" s="196">
        <f t="shared" si="11"/>
        <v>0</v>
      </c>
      <c r="AC11" s="50"/>
      <c r="AD11" s="123"/>
      <c r="AE11" s="42"/>
      <c r="AF11" s="39"/>
      <c r="AG11" s="39"/>
      <c r="AH11" s="7"/>
      <c r="AI11" s="7"/>
      <c r="CA11" s="2" t="s">
        <v>68</v>
      </c>
      <c r="CB11" s="20"/>
      <c r="CC11" s="5"/>
      <c r="CD11" s="5"/>
      <c r="CE11" s="19"/>
    </row>
    <row r="12" spans="1:85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10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7"/>
        <v>0</v>
      </c>
      <c r="Z12" s="196">
        <f t="shared" si="8"/>
        <v>0</v>
      </c>
      <c r="AA12" s="196">
        <f t="shared" si="9"/>
        <v>0</v>
      </c>
      <c r="AB12" s="196">
        <f t="shared" si="11"/>
        <v>0</v>
      </c>
      <c r="AC12" s="50"/>
      <c r="AD12" s="123"/>
      <c r="AE12" s="42"/>
      <c r="AF12" s="39"/>
      <c r="AG12" s="39"/>
      <c r="AH12" s="7"/>
      <c r="AI12" s="7"/>
      <c r="CA12" s="2" t="s">
        <v>69</v>
      </c>
      <c r="CB12" s="20"/>
      <c r="CC12" s="5"/>
      <c r="CD12" s="5"/>
      <c r="CE12" s="19"/>
    </row>
    <row r="13" spans="1:85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10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7"/>
        <v>0</v>
      </c>
      <c r="Z13" s="196">
        <f t="shared" si="8"/>
        <v>0</v>
      </c>
      <c r="AA13" s="196">
        <f t="shared" si="9"/>
        <v>0</v>
      </c>
      <c r="AB13" s="196">
        <f t="shared" si="11"/>
        <v>0</v>
      </c>
      <c r="AC13" s="50"/>
      <c r="AD13" s="123"/>
      <c r="AE13" s="42"/>
      <c r="AF13" s="39"/>
      <c r="AG13" s="39"/>
      <c r="AH13" s="7"/>
      <c r="AI13" s="7"/>
      <c r="CA13" s="2" t="s">
        <v>62</v>
      </c>
      <c r="CB13" s="20"/>
      <c r="CC13" s="5"/>
      <c r="CD13" s="5"/>
      <c r="CE13" s="19"/>
    </row>
    <row r="14" spans="1:85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10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7"/>
        <v>0</v>
      </c>
      <c r="Z14" s="196">
        <f t="shared" si="8"/>
        <v>0</v>
      </c>
      <c r="AA14" s="196">
        <f t="shared" si="9"/>
        <v>0</v>
      </c>
      <c r="AB14" s="196">
        <f t="shared" si="11"/>
        <v>0</v>
      </c>
      <c r="AC14" s="50"/>
      <c r="AD14" s="123"/>
      <c r="AE14" s="42"/>
      <c r="AF14" s="39"/>
      <c r="AG14" s="39"/>
      <c r="AH14" s="7"/>
      <c r="AI14" s="7"/>
      <c r="CA14" s="2" t="s">
        <v>63</v>
      </c>
      <c r="CB14" s="20"/>
      <c r="CC14" s="5"/>
      <c r="CD14" s="5"/>
      <c r="CE14" s="19"/>
    </row>
    <row r="15" spans="1:85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10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7"/>
        <v>0</v>
      </c>
      <c r="Z15" s="196">
        <f t="shared" si="8"/>
        <v>0</v>
      </c>
      <c r="AA15" s="196">
        <f t="shared" si="9"/>
        <v>0</v>
      </c>
      <c r="AB15" s="196">
        <f t="shared" si="11"/>
        <v>0</v>
      </c>
      <c r="AC15" s="50"/>
      <c r="AD15" s="123"/>
      <c r="AE15" s="42"/>
      <c r="AF15" s="39"/>
      <c r="AG15" s="39"/>
      <c r="AH15" s="7"/>
      <c r="AI15" s="7"/>
      <c r="CA15" s="2" t="s">
        <v>64</v>
      </c>
      <c r="CB15" s="20"/>
      <c r="CC15" s="5"/>
      <c r="CD15" s="5"/>
      <c r="CE15" s="19"/>
    </row>
    <row r="16" spans="1:85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10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7"/>
        <v>0</v>
      </c>
      <c r="Z16" s="196">
        <f t="shared" si="8"/>
        <v>0</v>
      </c>
      <c r="AA16" s="196">
        <f t="shared" si="9"/>
        <v>0</v>
      </c>
      <c r="AB16" s="196">
        <f t="shared" si="11"/>
        <v>0</v>
      </c>
      <c r="AC16" s="50"/>
      <c r="AD16" s="123"/>
      <c r="AE16" s="42"/>
      <c r="AF16" s="39"/>
      <c r="AG16" s="39"/>
      <c r="AH16" s="7"/>
      <c r="AI16" s="7"/>
      <c r="CA16" s="2" t="s">
        <v>65</v>
      </c>
      <c r="CB16" s="20"/>
      <c r="CC16" s="5"/>
      <c r="CD16" s="5"/>
      <c r="CE16" s="19"/>
    </row>
    <row r="17" spans="1:83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10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ref="X17" si="12">J17*$O17</f>
        <v>0</v>
      </c>
      <c r="Y17" s="196">
        <f t="shared" ref="Y17" si="13">K17*$O17</f>
        <v>0</v>
      </c>
      <c r="Z17" s="196">
        <f t="shared" ref="Z17" si="14">L17*$O17</f>
        <v>0</v>
      </c>
      <c r="AA17" s="196">
        <f t="shared" ref="AA17" si="15">M17*$O17</f>
        <v>0</v>
      </c>
      <c r="AB17" s="196">
        <f t="shared" ref="AB17" si="16">SUM(S17:AA17)</f>
        <v>0</v>
      </c>
      <c r="AC17" s="51"/>
      <c r="AD17" s="123"/>
      <c r="AE17" s="42"/>
      <c r="AF17" s="39"/>
      <c r="AG17" s="39"/>
      <c r="AH17" s="7"/>
      <c r="AI17" s="7"/>
      <c r="CA17" s="2" t="s">
        <v>66</v>
      </c>
      <c r="CB17" s="20"/>
      <c r="CC17" s="5"/>
      <c r="CD17" s="30"/>
      <c r="CE17" s="19"/>
    </row>
    <row r="18" spans="1:83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17">SUM(F8:F17)</f>
        <v>0</v>
      </c>
      <c r="G18" s="127">
        <f t="shared" si="17"/>
        <v>0</v>
      </c>
      <c r="H18" s="127">
        <f t="shared" si="17"/>
        <v>0</v>
      </c>
      <c r="I18" s="127">
        <f t="shared" si="17"/>
        <v>0</v>
      </c>
      <c r="J18" s="127">
        <f t="shared" si="17"/>
        <v>0</v>
      </c>
      <c r="K18" s="127">
        <f t="shared" si="17"/>
        <v>0</v>
      </c>
      <c r="L18" s="127">
        <f t="shared" si="17"/>
        <v>0</v>
      </c>
      <c r="M18" s="127">
        <f t="shared" si="17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8">SUM(T8:T17)</f>
        <v>0</v>
      </c>
      <c r="U18" s="197">
        <f t="shared" si="18"/>
        <v>0</v>
      </c>
      <c r="V18" s="197">
        <f t="shared" si="18"/>
        <v>0</v>
      </c>
      <c r="W18" s="197">
        <f t="shared" si="18"/>
        <v>0</v>
      </c>
      <c r="X18" s="197">
        <f t="shared" si="18"/>
        <v>0</v>
      </c>
      <c r="Y18" s="197">
        <f t="shared" si="18"/>
        <v>0</v>
      </c>
      <c r="Z18" s="197">
        <f t="shared" si="18"/>
        <v>0</v>
      </c>
      <c r="AA18" s="197">
        <f t="shared" si="18"/>
        <v>0</v>
      </c>
      <c r="AB18" s="196">
        <f>SUM(S18:AA18)</f>
        <v>0</v>
      </c>
      <c r="AC18" s="10"/>
      <c r="AD18" s="123"/>
      <c r="AE18" s="2"/>
      <c r="AF18" s="2"/>
      <c r="CB18" s="21"/>
      <c r="CC18" s="22"/>
      <c r="CD18" s="22"/>
      <c r="CE18" s="34"/>
    </row>
    <row r="19" spans="1:83" ht="14.25" thickTop="1" thickBot="1" x14ac:dyDescent="0.25"/>
    <row r="20" spans="1:83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</row>
    <row r="21" spans="1:83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N21" s="2" t="s">
        <v>61</v>
      </c>
      <c r="AP21" s="35"/>
      <c r="AQ21" s="5"/>
      <c r="AR21" s="5"/>
      <c r="AS21" s="19"/>
    </row>
    <row r="22" spans="1:83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O22" s="2" t="s">
        <v>23</v>
      </c>
      <c r="AP22" s="20"/>
      <c r="AQ22" s="5"/>
      <c r="AR22" s="5"/>
      <c r="AS22" s="19"/>
    </row>
    <row r="23" spans="1:83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O23" s="2" t="s">
        <v>67</v>
      </c>
      <c r="AP23" s="20"/>
      <c r="AQ23" s="5"/>
      <c r="AR23" s="5"/>
      <c r="AS23" s="19"/>
    </row>
    <row r="24" spans="1:83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O24" s="2" t="s">
        <v>68</v>
      </c>
      <c r="AP24" s="20"/>
      <c r="AQ24" s="5"/>
      <c r="AR24" s="5"/>
      <c r="AS24" s="19"/>
    </row>
    <row r="25" spans="1:83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O25" s="2" t="s">
        <v>69</v>
      </c>
      <c r="AP25" s="20"/>
      <c r="AQ25" s="5"/>
      <c r="AR25" s="5"/>
      <c r="AS25" s="19"/>
    </row>
    <row r="26" spans="1:83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O26" s="2" t="s">
        <v>62</v>
      </c>
      <c r="AP26" s="20"/>
      <c r="AQ26" s="5"/>
      <c r="AR26" s="5"/>
      <c r="AS26" s="19"/>
    </row>
    <row r="27" spans="1:83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O27" s="2" t="s">
        <v>63</v>
      </c>
      <c r="AP27" s="20"/>
      <c r="AQ27" s="5"/>
      <c r="AR27" s="30"/>
      <c r="AS27" s="19"/>
    </row>
    <row r="28" spans="1:83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O28" s="2" t="s">
        <v>64</v>
      </c>
      <c r="AP28" s="20"/>
      <c r="AQ28" s="5"/>
      <c r="AR28" s="5"/>
      <c r="AS28" s="19"/>
    </row>
    <row r="29" spans="1:83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O29" s="2" t="s">
        <v>65</v>
      </c>
      <c r="AP29" s="20"/>
      <c r="AQ29" s="5"/>
      <c r="AR29" s="5"/>
      <c r="AS29" s="19"/>
    </row>
    <row r="30" spans="1:83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O30" s="2" t="s">
        <v>66</v>
      </c>
      <c r="AP30" s="20"/>
      <c r="AQ30" s="5"/>
      <c r="AR30" s="5"/>
      <c r="AS30" s="19"/>
    </row>
    <row r="31" spans="1:83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</row>
    <row r="32" spans="1:83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</row>
    <row r="33" spans="1:32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</row>
    <row r="34" spans="1:32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</row>
    <row r="35" spans="1:32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</row>
    <row r="36" spans="1:32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</row>
    <row r="37" spans="1:32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</row>
    <row r="38" spans="1:32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32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32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32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32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32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32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32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2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32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32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32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66"/>
      <c r="F78" s="166"/>
      <c r="G78" s="166"/>
      <c r="H78" s="166"/>
      <c r="I78" s="166"/>
      <c r="J78" s="166"/>
      <c r="K78" s="189"/>
      <c r="L78" s="189"/>
      <c r="M78" s="189"/>
      <c r="N78" s="30"/>
      <c r="O78" s="30"/>
      <c r="P78" s="30"/>
      <c r="Q78" s="30"/>
      <c r="R78" s="166"/>
      <c r="S78" s="166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66"/>
      <c r="F79" s="166"/>
      <c r="G79" s="62"/>
      <c r="H79" s="62"/>
      <c r="I79" s="62"/>
      <c r="J79" s="62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66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66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66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66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66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66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66"/>
      <c r="F90" s="166"/>
      <c r="G90" s="170"/>
      <c r="H90" s="170"/>
      <c r="I90" s="170"/>
      <c r="J90" s="170"/>
      <c r="K90" s="170"/>
      <c r="L90" s="170"/>
      <c r="M90" s="170"/>
      <c r="N90" s="172"/>
      <c r="O90" s="172"/>
      <c r="P90" s="176"/>
      <c r="Q90" s="176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6BX0IAhml1GEsTpHVnwP0PVKPAUTsSlUOhEeqA6IwexxBKkZOfW3zPg0TSvsen2aEfT8bOD0ac2oFBqh+bZ/VQ==" saltValue="p68FpRQ0BGmdAwxRjB3mzA==" spinCount="100000" sheet="1" objects="1" scenarios="1" selectLockedCells="1"/>
  <mergeCells count="96">
    <mergeCell ref="AD58:AD64"/>
    <mergeCell ref="B59:H59"/>
    <mergeCell ref="I59:O59"/>
    <mergeCell ref="B60:H60"/>
    <mergeCell ref="I60:O60"/>
    <mergeCell ref="B61:H61"/>
    <mergeCell ref="I61:O61"/>
    <mergeCell ref="B62:H62"/>
    <mergeCell ref="I62:O62"/>
    <mergeCell ref="B63:H63"/>
    <mergeCell ref="I63:O63"/>
    <mergeCell ref="B64:H64"/>
    <mergeCell ref="I64:O64"/>
    <mergeCell ref="N35:O35"/>
    <mergeCell ref="N36:O36"/>
    <mergeCell ref="AD45:AD53"/>
    <mergeCell ref="N46:O46"/>
    <mergeCell ref="N47:O47"/>
    <mergeCell ref="N48:O48"/>
    <mergeCell ref="N49:O49"/>
    <mergeCell ref="N50:O50"/>
    <mergeCell ref="N51:O51"/>
    <mergeCell ref="N52:O52"/>
    <mergeCell ref="N53:O53"/>
    <mergeCell ref="B35:M35"/>
    <mergeCell ref="B36:M36"/>
    <mergeCell ref="B37:M37"/>
    <mergeCell ref="B38:M38"/>
    <mergeCell ref="B41:M41"/>
    <mergeCell ref="B39:M39"/>
    <mergeCell ref="B40:M40"/>
    <mergeCell ref="N22:O22"/>
    <mergeCell ref="AD22:AD26"/>
    <mergeCell ref="N23:O23"/>
    <mergeCell ref="N24:O24"/>
    <mergeCell ref="N25:O25"/>
    <mergeCell ref="N26:O26"/>
    <mergeCell ref="D3:H3"/>
    <mergeCell ref="I3:N3"/>
    <mergeCell ref="N21:O21"/>
    <mergeCell ref="D4:Q4"/>
    <mergeCell ref="A20:Q20"/>
    <mergeCell ref="A6:Q6"/>
    <mergeCell ref="A3:C3"/>
    <mergeCell ref="A4:C4"/>
    <mergeCell ref="A91:C91"/>
    <mergeCell ref="P85:Q85"/>
    <mergeCell ref="P89:Q89"/>
    <mergeCell ref="N54:O54"/>
    <mergeCell ref="B57:H57"/>
    <mergeCell ref="I57:O57"/>
    <mergeCell ref="B58:H58"/>
    <mergeCell ref="I58:O58"/>
    <mergeCell ref="A79:C79"/>
    <mergeCell ref="P87:Q87"/>
    <mergeCell ref="P88:Q88"/>
    <mergeCell ref="B65:H65"/>
    <mergeCell ref="I65:O65"/>
    <mergeCell ref="N37:O37"/>
    <mergeCell ref="N38:O38"/>
    <mergeCell ref="P86:Q86"/>
    <mergeCell ref="S79:S81"/>
    <mergeCell ref="P84:Q84"/>
    <mergeCell ref="N74:S74"/>
    <mergeCell ref="R79:R81"/>
    <mergeCell ref="N45:O45"/>
    <mergeCell ref="N39:O39"/>
    <mergeCell ref="N40:O40"/>
    <mergeCell ref="N41:O41"/>
    <mergeCell ref="N42:O42"/>
    <mergeCell ref="B22:M22"/>
    <mergeCell ref="B23:M23"/>
    <mergeCell ref="B24:M24"/>
    <mergeCell ref="B25:M25"/>
    <mergeCell ref="B26:M26"/>
    <mergeCell ref="B27:M27"/>
    <mergeCell ref="B28:M28"/>
    <mergeCell ref="B29:M29"/>
    <mergeCell ref="N33:O33"/>
    <mergeCell ref="N34:O34"/>
    <mergeCell ref="B33:M33"/>
    <mergeCell ref="N27:O27"/>
    <mergeCell ref="N28:O28"/>
    <mergeCell ref="N29:O29"/>
    <mergeCell ref="A32:Q32"/>
    <mergeCell ref="B34:M34"/>
    <mergeCell ref="B53:M53"/>
    <mergeCell ref="B45:M45"/>
    <mergeCell ref="A44:Q44"/>
    <mergeCell ref="B49:M49"/>
    <mergeCell ref="B50:M50"/>
    <mergeCell ref="B51:M51"/>
    <mergeCell ref="B52:M52"/>
    <mergeCell ref="B46:M46"/>
    <mergeCell ref="B47:M47"/>
    <mergeCell ref="B48:M48"/>
  </mergeCells>
  <phoneticPr fontId="3" type="noConversion"/>
  <dataValidations count="4">
    <dataValidation operator="equal" allowBlank="1" showErrorMessage="1" errorTitle="Falsche Eingabe" error="Bitte nur die Nummer (&gt;0) des Workpackages eingeben!" sqref="B78 B92 B2 A66:B67 A56 A30:B30 A44 B43 A42:B42 B8:B17 A32 S7:AA7 B34:B41 B5 B19 A18 A6 B82:B90 A1 A54:B55 A20 B58:B65 B45:B54 B22:B31 A69:A92 A3" xr:uid="{00000000-0002-0000-0100-000000000000}">
      <formula1>0</formula1>
      <formula2>0</formula2>
    </dataValidation>
    <dataValidation type="decimal" operator="greaterThan" allowBlank="1" showErrorMessage="1" errorTitle="Falsche Eingabe" error="Bitte eine gültige Dezimalzahl eingeben!" sqref="N8:N17" xr:uid="{00000000-0002-0000-0100-000001000000}">
      <formula1>0</formula1>
      <formula2>0</formula2>
    </dataValidation>
    <dataValidation type="list" allowBlank="1" showInputMessage="1" showErrorMessage="1" sqref="C8:C17" xr:uid="{00000000-0002-0000-0100-000002000000}">
      <formula1>"m,w,d"</formula1>
    </dataValidation>
    <dataValidation type="whole" allowBlank="1" showInputMessage="1" showErrorMessage="1" errorTitle="Arbeitspaket" error="Sie können nur AP-Nummern von 1 - 9 vergeben!" sqref="Q58:Q65 Q22:Q29 Q34:Q41 Q46:Q53" xr:uid="{00000000-0002-0000-0100-000003000000}">
      <formula1>1</formula1>
      <formula2>9</formula2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L119"/>
  <sheetViews>
    <sheetView showGridLines="0" zoomScale="85" zoomScaleNormal="85" zoomScaleSheetLayoutView="85" workbookViewId="0">
      <pane ySplit="5" topLeftCell="A90" activePane="bottomLeft" state="frozen"/>
      <selection activeCell="D4" sqref="D4:Q4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1" width="5.42578125" style="1" customWidth="1"/>
    <col min="32" max="32" width="15.140625" style="1" customWidth="1"/>
    <col min="33" max="33" width="20.28515625" style="2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90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90" ht="12" customHeight="1" thickBot="1" x14ac:dyDescent="0.3">
      <c r="B2" s="115"/>
      <c r="C2" s="5"/>
      <c r="O2" s="116"/>
      <c r="P2" s="116"/>
      <c r="Q2" s="116"/>
      <c r="AF2" s="60"/>
      <c r="AG2" s="24"/>
    </row>
    <row r="3" spans="1:90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90" s="3" customFormat="1" ht="15.75" thickTop="1" thickBot="1" x14ac:dyDescent="0.25">
      <c r="A4" s="343" t="s">
        <v>127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CB4" s="203"/>
      <c r="CD4" s="5"/>
    </row>
    <row r="5" spans="1:90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F5" s="5"/>
    </row>
    <row r="6" spans="1:90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120"/>
      <c r="AM6" s="120"/>
      <c r="AN6" s="120"/>
      <c r="AO6" s="204"/>
      <c r="AP6" s="204"/>
      <c r="AQ6" s="204"/>
      <c r="AR6" s="204"/>
      <c r="AS6" s="20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91" t="s">
        <v>80</v>
      </c>
      <c r="Q7" s="67" t="s">
        <v>120</v>
      </c>
      <c r="R7" s="188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188"/>
      <c r="AD7" s="193"/>
      <c r="AE7" s="40"/>
      <c r="AF7" s="40"/>
      <c r="AG7" s="40"/>
      <c r="AH7" s="7"/>
      <c r="AI7" s="7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03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ht="14.25" x14ac:dyDescent="0.2">
      <c r="A8" s="100" t="s">
        <v>28</v>
      </c>
      <c r="B8" s="209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AA17" si="6">J8*$O8</f>
        <v>0</v>
      </c>
      <c r="Y8" s="196">
        <f t="shared" si="6"/>
        <v>0</v>
      </c>
      <c r="Z8" s="196">
        <f t="shared" si="6"/>
        <v>0</v>
      </c>
      <c r="AA8" s="196">
        <f t="shared" si="6"/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7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6"/>
        <v>0</v>
      </c>
      <c r="Z9" s="196">
        <f t="shared" si="6"/>
        <v>0</v>
      </c>
      <c r="AA9" s="196">
        <f t="shared" si="6"/>
        <v>0</v>
      </c>
      <c r="AB9" s="196">
        <f t="shared" ref="AB9:AB17" si="8">SUM(S9:AA9)</f>
        <v>0</v>
      </c>
      <c r="AC9" s="50"/>
      <c r="AD9" s="123"/>
      <c r="AE9" s="42"/>
      <c r="AF9" s="39"/>
      <c r="AG9" s="43"/>
      <c r="AH9" s="7"/>
      <c r="AI9" s="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7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6"/>
        <v>0</v>
      </c>
      <c r="Z10" s="196">
        <f t="shared" si="6"/>
        <v>0</v>
      </c>
      <c r="AA10" s="196">
        <f t="shared" si="6"/>
        <v>0</v>
      </c>
      <c r="AB10" s="196">
        <f t="shared" si="8"/>
        <v>0</v>
      </c>
      <c r="AC10" s="50"/>
      <c r="AD10" s="123"/>
      <c r="AE10" s="42"/>
      <c r="AF10" s="39"/>
      <c r="AG10" s="39"/>
      <c r="AH10" s="7"/>
      <c r="AI10" s="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7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6"/>
        <v>0</v>
      </c>
      <c r="Z11" s="196">
        <f t="shared" si="6"/>
        <v>0</v>
      </c>
      <c r="AA11" s="196">
        <f t="shared" si="6"/>
        <v>0</v>
      </c>
      <c r="AB11" s="196">
        <f t="shared" si="8"/>
        <v>0</v>
      </c>
      <c r="AC11" s="50"/>
      <c r="AD11" s="123"/>
      <c r="AE11" s="42"/>
      <c r="AF11" s="39"/>
      <c r="AG11" s="39"/>
      <c r="AH11" s="7"/>
      <c r="AI11" s="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7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6"/>
        <v>0</v>
      </c>
      <c r="Z12" s="196">
        <f t="shared" si="6"/>
        <v>0</v>
      </c>
      <c r="AA12" s="196">
        <f t="shared" si="6"/>
        <v>0</v>
      </c>
      <c r="AB12" s="196">
        <f t="shared" si="8"/>
        <v>0</v>
      </c>
      <c r="AC12" s="50"/>
      <c r="AD12" s="123"/>
      <c r="AE12" s="42"/>
      <c r="AF12" s="39"/>
      <c r="AG12" s="39"/>
      <c r="AH12" s="7"/>
      <c r="AI12" s="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7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6"/>
        <v>0</v>
      </c>
      <c r="Z13" s="196">
        <f t="shared" si="6"/>
        <v>0</v>
      </c>
      <c r="AA13" s="196">
        <f t="shared" si="6"/>
        <v>0</v>
      </c>
      <c r="AB13" s="196">
        <f t="shared" si="8"/>
        <v>0</v>
      </c>
      <c r="AC13" s="50"/>
      <c r="AD13" s="123"/>
      <c r="AE13" s="42"/>
      <c r="AF13" s="39"/>
      <c r="AG13" s="39"/>
      <c r="AH13" s="7"/>
      <c r="AI13" s="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7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6"/>
        <v>0</v>
      </c>
      <c r="Z14" s="196">
        <f t="shared" si="6"/>
        <v>0</v>
      </c>
      <c r="AA14" s="196">
        <f t="shared" si="6"/>
        <v>0</v>
      </c>
      <c r="AB14" s="196">
        <f t="shared" si="8"/>
        <v>0</v>
      </c>
      <c r="AC14" s="50"/>
      <c r="AD14" s="123"/>
      <c r="AE14" s="42"/>
      <c r="AF14" s="39"/>
      <c r="AG14" s="39"/>
      <c r="AH14" s="7"/>
      <c r="AI14" s="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7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6"/>
        <v>0</v>
      </c>
      <c r="Z15" s="196">
        <f t="shared" si="6"/>
        <v>0</v>
      </c>
      <c r="AA15" s="196">
        <f t="shared" si="6"/>
        <v>0</v>
      </c>
      <c r="AB15" s="196">
        <f t="shared" si="8"/>
        <v>0</v>
      </c>
      <c r="AC15" s="50"/>
      <c r="AD15" s="123"/>
      <c r="AE15" s="42"/>
      <c r="AF15" s="39"/>
      <c r="AG15" s="39"/>
      <c r="AH15" s="7"/>
      <c r="AI15" s="7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7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6"/>
        <v>0</v>
      </c>
      <c r="Z16" s="196">
        <f t="shared" si="6"/>
        <v>0</v>
      </c>
      <c r="AA16" s="196">
        <f t="shared" si="6"/>
        <v>0</v>
      </c>
      <c r="AB16" s="196">
        <f t="shared" si="8"/>
        <v>0</v>
      </c>
      <c r="AC16" s="50"/>
      <c r="AD16" s="123"/>
      <c r="AE16" s="42"/>
      <c r="AF16" s="39"/>
      <c r="AG16" s="39"/>
      <c r="AH16" s="7"/>
      <c r="AI16" s="7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7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si="6"/>
        <v>0</v>
      </c>
      <c r="Y17" s="196">
        <f t="shared" si="6"/>
        <v>0</v>
      </c>
      <c r="Z17" s="196">
        <f t="shared" si="6"/>
        <v>0</v>
      </c>
      <c r="AA17" s="196">
        <f t="shared" si="6"/>
        <v>0</v>
      </c>
      <c r="AB17" s="196">
        <f t="shared" si="8"/>
        <v>0</v>
      </c>
      <c r="AC17" s="51"/>
      <c r="AD17" s="123"/>
      <c r="AE17" s="42"/>
      <c r="AF17" s="39"/>
      <c r="AG17" s="39"/>
      <c r="AH17" s="7"/>
      <c r="AI17" s="7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0"/>
      <c r="CE17" s="5"/>
      <c r="CF17" s="5"/>
      <c r="CG17" s="5"/>
      <c r="CH17" s="5"/>
      <c r="CI17" s="5"/>
      <c r="CJ17" s="5"/>
      <c r="CK17" s="5"/>
      <c r="CL17" s="5"/>
    </row>
    <row r="18" spans="1:90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9">SUM(F8:F17)</f>
        <v>0</v>
      </c>
      <c r="G18" s="127">
        <f t="shared" si="9"/>
        <v>0</v>
      </c>
      <c r="H18" s="127">
        <f t="shared" si="9"/>
        <v>0</v>
      </c>
      <c r="I18" s="127">
        <f t="shared" si="9"/>
        <v>0</v>
      </c>
      <c r="J18" s="127">
        <f t="shared" si="9"/>
        <v>0</v>
      </c>
      <c r="K18" s="127">
        <f t="shared" si="9"/>
        <v>0</v>
      </c>
      <c r="L18" s="127">
        <f t="shared" si="9"/>
        <v>0</v>
      </c>
      <c r="M18" s="127">
        <f t="shared" si="9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0">SUM(T8:T17)</f>
        <v>0</v>
      </c>
      <c r="U18" s="197">
        <f t="shared" si="10"/>
        <v>0</v>
      </c>
      <c r="V18" s="197">
        <f t="shared" si="10"/>
        <v>0</v>
      </c>
      <c r="W18" s="197">
        <f t="shared" si="10"/>
        <v>0</v>
      </c>
      <c r="X18" s="197">
        <f t="shared" si="10"/>
        <v>0</v>
      </c>
      <c r="Y18" s="197">
        <f t="shared" si="10"/>
        <v>0</v>
      </c>
      <c r="Z18" s="197">
        <f t="shared" si="10"/>
        <v>0</v>
      </c>
      <c r="AA18" s="197">
        <f t="shared" si="10"/>
        <v>0</v>
      </c>
      <c r="AB18" s="196">
        <f>SUM(S18:AA18)</f>
        <v>0</v>
      </c>
      <c r="AC18" s="10"/>
      <c r="AD18" s="123"/>
      <c r="AE18" s="2"/>
      <c r="AF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ht="14.25" thickTop="1" thickBot="1" x14ac:dyDescent="0.25"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O21" s="5"/>
      <c r="AP21" s="20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O27" s="5"/>
      <c r="AP27" s="5"/>
      <c r="AQ27" s="5"/>
      <c r="AR27" s="30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90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90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90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90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90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90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90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9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90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90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90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89"/>
      <c r="F78" s="189"/>
      <c r="G78" s="189"/>
      <c r="H78" s="189"/>
      <c r="I78" s="189"/>
      <c r="J78" s="189"/>
      <c r="K78" s="189"/>
      <c r="L78" s="189"/>
      <c r="M78" s="189"/>
      <c r="N78" s="30"/>
      <c r="O78" s="30"/>
      <c r="P78" s="30"/>
      <c r="Q78" s="30"/>
      <c r="R78" s="189"/>
      <c r="S78" s="18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89"/>
      <c r="F79" s="189"/>
      <c r="G79" s="188"/>
      <c r="H79" s="188"/>
      <c r="I79" s="188"/>
      <c r="J79" s="188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89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8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89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89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89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89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89"/>
      <c r="F90" s="189"/>
      <c r="G90" s="170"/>
      <c r="H90" s="170"/>
      <c r="I90" s="170"/>
      <c r="J90" s="170"/>
      <c r="K90" s="170"/>
      <c r="L90" s="170"/>
      <c r="M90" s="170"/>
      <c r="N90" s="172"/>
      <c r="O90" s="172"/>
      <c r="P90" s="190"/>
      <c r="Q90" s="190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BIVWCHjcz6k46TrEtd8Xi6T4aM+aYxaGiJ4m4K3jefSPrasXrZyhpZ+G8Iw14qNrPCXAjJ+cTPX3x4oiGRozOQ==" saltValue="x9587UQYs0E2xdsi1Eo5rA==" spinCount="100000" sheet="1" objects="1" scenarios="1" selectLockedCells="1"/>
  <mergeCells count="96">
    <mergeCell ref="A3:C3"/>
    <mergeCell ref="D3:H3"/>
    <mergeCell ref="I3:N3"/>
    <mergeCell ref="A4:C4"/>
    <mergeCell ref="D4:Q4"/>
    <mergeCell ref="A6:Q6"/>
    <mergeCell ref="A20:Q20"/>
    <mergeCell ref="N21:O21"/>
    <mergeCell ref="AD22:AD26"/>
    <mergeCell ref="B23:M23"/>
    <mergeCell ref="N23:O23"/>
    <mergeCell ref="B24:M24"/>
    <mergeCell ref="N24:O24"/>
    <mergeCell ref="B25:M25"/>
    <mergeCell ref="N25:O25"/>
    <mergeCell ref="B26:M26"/>
    <mergeCell ref="N26:O26"/>
    <mergeCell ref="B22:M22"/>
    <mergeCell ref="N22:O22"/>
    <mergeCell ref="B35:M35"/>
    <mergeCell ref="N35:O35"/>
    <mergeCell ref="B27:M27"/>
    <mergeCell ref="N27:O27"/>
    <mergeCell ref="B28:M28"/>
    <mergeCell ref="N28:O28"/>
    <mergeCell ref="B29:M29"/>
    <mergeCell ref="N29:O29"/>
    <mergeCell ref="A32:Q32"/>
    <mergeCell ref="B33:M33"/>
    <mergeCell ref="N33:O33"/>
    <mergeCell ref="B34:M34"/>
    <mergeCell ref="N34:O34"/>
    <mergeCell ref="B36:M36"/>
    <mergeCell ref="N36:O36"/>
    <mergeCell ref="B37:M37"/>
    <mergeCell ref="N37:O37"/>
    <mergeCell ref="B38:M38"/>
    <mergeCell ref="N38:O38"/>
    <mergeCell ref="B39:M39"/>
    <mergeCell ref="N39:O39"/>
    <mergeCell ref="B40:M40"/>
    <mergeCell ref="N40:O40"/>
    <mergeCell ref="B41:M41"/>
    <mergeCell ref="N41:O41"/>
    <mergeCell ref="N42:O42"/>
    <mergeCell ref="A44:Q44"/>
    <mergeCell ref="B45:M45"/>
    <mergeCell ref="N45:O45"/>
    <mergeCell ref="AD45:AD53"/>
    <mergeCell ref="B46:M46"/>
    <mergeCell ref="N46:O46"/>
    <mergeCell ref="B47:M47"/>
    <mergeCell ref="N47:O47"/>
    <mergeCell ref="B48:M48"/>
    <mergeCell ref="B57:H57"/>
    <mergeCell ref="I57:O57"/>
    <mergeCell ref="N48:O48"/>
    <mergeCell ref="B49:M49"/>
    <mergeCell ref="N49:O49"/>
    <mergeCell ref="B50:M50"/>
    <mergeCell ref="N50:O50"/>
    <mergeCell ref="B51:M51"/>
    <mergeCell ref="N51:O51"/>
    <mergeCell ref="B52:M52"/>
    <mergeCell ref="N52:O52"/>
    <mergeCell ref="B53:M53"/>
    <mergeCell ref="N53:O53"/>
    <mergeCell ref="N54:O54"/>
    <mergeCell ref="B58:H58"/>
    <mergeCell ref="I58:O58"/>
    <mergeCell ref="AD58:AD64"/>
    <mergeCell ref="B59:H59"/>
    <mergeCell ref="I59:O59"/>
    <mergeCell ref="B60:H60"/>
    <mergeCell ref="I60:O60"/>
    <mergeCell ref="B61:H61"/>
    <mergeCell ref="I61:O61"/>
    <mergeCell ref="B62:H62"/>
    <mergeCell ref="P85:Q85"/>
    <mergeCell ref="I62:O62"/>
    <mergeCell ref="B63:H63"/>
    <mergeCell ref="I63:O63"/>
    <mergeCell ref="B64:H64"/>
    <mergeCell ref="I64:O64"/>
    <mergeCell ref="B65:H65"/>
    <mergeCell ref="I65:O65"/>
    <mergeCell ref="N74:S74"/>
    <mergeCell ref="A79:C79"/>
    <mergeCell ref="R79:R81"/>
    <mergeCell ref="S79:S81"/>
    <mergeCell ref="P84:Q84"/>
    <mergeCell ref="P86:Q86"/>
    <mergeCell ref="P87:Q87"/>
    <mergeCell ref="P88:Q88"/>
    <mergeCell ref="P89:Q89"/>
    <mergeCell ref="A91:C91"/>
  </mergeCells>
  <dataValidations count="4">
    <dataValidation type="whole" allowBlank="1" showInputMessage="1" showErrorMessage="1" errorTitle="Arbeitspaket" error="Sie können nur AP-Nummern von 1 - 9 vergeben!" sqref="Q22:Q29 Q34:Q41 Q46:Q53 Q58:Q65" xr:uid="{00000000-0002-0000-0200-000000000000}">
      <formula1>1</formula1>
      <formula2>9</formula2>
    </dataValidation>
    <dataValidation type="decimal" operator="greaterThan" allowBlank="1" showErrorMessage="1" errorTitle="Falsche Eingabe" error="Bitte eine gültige Dezimalzahl eingeben!" sqref="N8:N17" xr:uid="{00000000-0002-0000-0200-000003000000}">
      <formula1>0</formula1>
      <formula2>0</formula2>
    </dataValidation>
    <dataValidation operator="equal" allowBlank="1" showErrorMessage="1" errorTitle="Falsche Eingabe" error="Bitte nur die Nummer (&gt;0) des Workpackages eingeben!" sqref="B78 B92 B2 A66:B67 A56 A30:B30 A44 B43 A42:B42 B8:B17 A32 S7:AA7 B34:B41 B5 B19 A18 A6 B82:B90 A69:A92 A54:B55 A20 B58:B65 B45:B54 B22:B31 A1 A3" xr:uid="{00000000-0002-0000-0200-000004000000}">
      <formula1>0</formula1>
      <formula2>0</formula2>
    </dataValidation>
    <dataValidation type="list" allowBlank="1" showInputMessage="1" showErrorMessage="1" sqref="C8:C17" xr:uid="{6A778197-E775-4947-B702-907D24FBC9DE}">
      <formula1>"m,w,d"</formula1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L119"/>
  <sheetViews>
    <sheetView showGridLines="0" zoomScale="85" zoomScaleNormal="85" zoomScaleSheetLayoutView="85" workbookViewId="0">
      <pane ySplit="5" topLeftCell="A6" activePane="bottomLeft" state="frozen"/>
      <selection activeCell="D4" sqref="D4:Q4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1" width="5.42578125" style="1" customWidth="1"/>
    <col min="32" max="32" width="7.7109375" style="1" customWidth="1"/>
    <col min="33" max="33" width="7.7109375" style="2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90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90" ht="12" customHeight="1" thickBot="1" x14ac:dyDescent="0.3">
      <c r="B2" s="115"/>
      <c r="C2" s="5"/>
      <c r="O2" s="116"/>
      <c r="P2" s="116"/>
      <c r="Q2" s="116"/>
      <c r="AF2" s="60"/>
      <c r="AG2" s="24"/>
    </row>
    <row r="3" spans="1:90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90" s="3" customFormat="1" ht="15.75" thickTop="1" thickBot="1" x14ac:dyDescent="0.25">
      <c r="A4" s="343" t="s">
        <v>128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CB4" s="203"/>
      <c r="CD4" s="5"/>
    </row>
    <row r="5" spans="1:90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F5" s="5"/>
    </row>
    <row r="6" spans="1:90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204"/>
      <c r="AM6" s="204"/>
      <c r="AN6" s="204"/>
      <c r="AO6" s="204"/>
      <c r="AP6" s="204"/>
      <c r="AQ6" s="204"/>
      <c r="AR6" s="204"/>
      <c r="AS6" s="20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91" t="s">
        <v>80</v>
      </c>
      <c r="Q7" s="67" t="s">
        <v>120</v>
      </c>
      <c r="R7" s="188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188"/>
      <c r="AD7" s="193"/>
      <c r="AE7" s="40"/>
      <c r="AF7" s="40"/>
      <c r="AG7" s="40"/>
      <c r="AH7" s="7"/>
      <c r="AI7" s="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03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ht="14.25" x14ac:dyDescent="0.2">
      <c r="A8" s="100" t="s">
        <v>28</v>
      </c>
      <c r="B8" s="192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AA17" si="6">J8*$O8</f>
        <v>0</v>
      </c>
      <c r="Y8" s="196">
        <f t="shared" si="6"/>
        <v>0</v>
      </c>
      <c r="Z8" s="196">
        <f t="shared" si="6"/>
        <v>0</v>
      </c>
      <c r="AA8" s="196">
        <f t="shared" si="6"/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7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6"/>
        <v>0</v>
      </c>
      <c r="Z9" s="196">
        <f t="shared" si="6"/>
        <v>0</v>
      </c>
      <c r="AA9" s="196">
        <f t="shared" si="6"/>
        <v>0</v>
      </c>
      <c r="AB9" s="196">
        <f t="shared" ref="AB9:AB17" si="8">SUM(S9:AA9)</f>
        <v>0</v>
      </c>
      <c r="AC9" s="50"/>
      <c r="AD9" s="123"/>
      <c r="AE9" s="42"/>
      <c r="AF9" s="39"/>
      <c r="AG9" s="43"/>
      <c r="AH9" s="7"/>
      <c r="AI9" s="7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7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6"/>
        <v>0</v>
      </c>
      <c r="Z10" s="196">
        <f t="shared" si="6"/>
        <v>0</v>
      </c>
      <c r="AA10" s="196">
        <f t="shared" si="6"/>
        <v>0</v>
      </c>
      <c r="AB10" s="196">
        <f t="shared" si="8"/>
        <v>0</v>
      </c>
      <c r="AC10" s="50"/>
      <c r="AD10" s="123"/>
      <c r="AE10" s="42"/>
      <c r="AF10" s="39"/>
      <c r="AG10" s="39"/>
      <c r="AH10" s="7"/>
      <c r="AI10" s="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7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6"/>
        <v>0</v>
      </c>
      <c r="Z11" s="196">
        <f t="shared" si="6"/>
        <v>0</v>
      </c>
      <c r="AA11" s="196">
        <f t="shared" si="6"/>
        <v>0</v>
      </c>
      <c r="AB11" s="196">
        <f t="shared" si="8"/>
        <v>0</v>
      </c>
      <c r="AC11" s="50"/>
      <c r="AD11" s="123"/>
      <c r="AE11" s="42"/>
      <c r="AF11" s="39"/>
      <c r="AG11" s="39"/>
      <c r="AH11" s="7"/>
      <c r="AI11" s="7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7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6"/>
        <v>0</v>
      </c>
      <c r="Z12" s="196">
        <f t="shared" si="6"/>
        <v>0</v>
      </c>
      <c r="AA12" s="196">
        <f t="shared" si="6"/>
        <v>0</v>
      </c>
      <c r="AB12" s="196">
        <f t="shared" si="8"/>
        <v>0</v>
      </c>
      <c r="AC12" s="50"/>
      <c r="AD12" s="123"/>
      <c r="AE12" s="42"/>
      <c r="AF12" s="39"/>
      <c r="AG12" s="39"/>
      <c r="AH12" s="7"/>
      <c r="AI12" s="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7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6"/>
        <v>0</v>
      </c>
      <c r="Z13" s="196">
        <f t="shared" si="6"/>
        <v>0</v>
      </c>
      <c r="AA13" s="196">
        <f t="shared" si="6"/>
        <v>0</v>
      </c>
      <c r="AB13" s="196">
        <f t="shared" si="8"/>
        <v>0</v>
      </c>
      <c r="AC13" s="50"/>
      <c r="AD13" s="123"/>
      <c r="AE13" s="42"/>
      <c r="AF13" s="39"/>
      <c r="AG13" s="39"/>
      <c r="AH13" s="7"/>
      <c r="AI13" s="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7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6"/>
        <v>0</v>
      </c>
      <c r="Z14" s="196">
        <f t="shared" si="6"/>
        <v>0</v>
      </c>
      <c r="AA14" s="196">
        <f t="shared" si="6"/>
        <v>0</v>
      </c>
      <c r="AB14" s="196">
        <f t="shared" si="8"/>
        <v>0</v>
      </c>
      <c r="AC14" s="50"/>
      <c r="AD14" s="123"/>
      <c r="AE14" s="42"/>
      <c r="AF14" s="39"/>
      <c r="AG14" s="39"/>
      <c r="AH14" s="7"/>
      <c r="AI14" s="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7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6"/>
        <v>0</v>
      </c>
      <c r="Z15" s="196">
        <f t="shared" si="6"/>
        <v>0</v>
      </c>
      <c r="AA15" s="196">
        <f t="shared" si="6"/>
        <v>0</v>
      </c>
      <c r="AB15" s="196">
        <f t="shared" si="8"/>
        <v>0</v>
      </c>
      <c r="AC15" s="50"/>
      <c r="AD15" s="123"/>
      <c r="AE15" s="42"/>
      <c r="AF15" s="39"/>
      <c r="AG15" s="39"/>
      <c r="AH15" s="7"/>
      <c r="AI15" s="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7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6"/>
        <v>0</v>
      </c>
      <c r="Z16" s="196">
        <f t="shared" si="6"/>
        <v>0</v>
      </c>
      <c r="AA16" s="196">
        <f t="shared" si="6"/>
        <v>0</v>
      </c>
      <c r="AB16" s="196">
        <f t="shared" si="8"/>
        <v>0</v>
      </c>
      <c r="AC16" s="50"/>
      <c r="AD16" s="123"/>
      <c r="AE16" s="42"/>
      <c r="AF16" s="39"/>
      <c r="AG16" s="39"/>
      <c r="AH16" s="7"/>
      <c r="AI16" s="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7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si="6"/>
        <v>0</v>
      </c>
      <c r="Y17" s="196">
        <f t="shared" si="6"/>
        <v>0</v>
      </c>
      <c r="Z17" s="196">
        <f t="shared" si="6"/>
        <v>0</v>
      </c>
      <c r="AA17" s="196">
        <f t="shared" si="6"/>
        <v>0</v>
      </c>
      <c r="AB17" s="196">
        <f t="shared" si="8"/>
        <v>0</v>
      </c>
      <c r="AC17" s="51"/>
      <c r="AD17" s="123"/>
      <c r="AE17" s="42"/>
      <c r="AF17" s="39"/>
      <c r="AG17" s="39"/>
      <c r="AH17" s="7"/>
      <c r="AI17" s="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0"/>
      <c r="CE17" s="5"/>
      <c r="CF17" s="5"/>
      <c r="CG17" s="5"/>
      <c r="CH17" s="5"/>
      <c r="CI17" s="5"/>
      <c r="CJ17" s="5"/>
      <c r="CK17" s="5"/>
      <c r="CL17" s="5"/>
    </row>
    <row r="18" spans="1:90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9">SUM(F8:F17)</f>
        <v>0</v>
      </c>
      <c r="G18" s="127">
        <f t="shared" si="9"/>
        <v>0</v>
      </c>
      <c r="H18" s="127">
        <f t="shared" si="9"/>
        <v>0</v>
      </c>
      <c r="I18" s="127">
        <f t="shared" si="9"/>
        <v>0</v>
      </c>
      <c r="J18" s="127">
        <f t="shared" si="9"/>
        <v>0</v>
      </c>
      <c r="K18" s="127">
        <f t="shared" si="9"/>
        <v>0</v>
      </c>
      <c r="L18" s="127">
        <f t="shared" si="9"/>
        <v>0</v>
      </c>
      <c r="M18" s="127">
        <f t="shared" si="9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0">SUM(T8:T17)</f>
        <v>0</v>
      </c>
      <c r="U18" s="197">
        <f t="shared" si="10"/>
        <v>0</v>
      </c>
      <c r="V18" s="197">
        <f t="shared" si="10"/>
        <v>0</v>
      </c>
      <c r="W18" s="197">
        <f t="shared" si="10"/>
        <v>0</v>
      </c>
      <c r="X18" s="197">
        <f t="shared" si="10"/>
        <v>0</v>
      </c>
      <c r="Y18" s="197">
        <f t="shared" si="10"/>
        <v>0</v>
      </c>
      <c r="Z18" s="197">
        <f t="shared" si="10"/>
        <v>0</v>
      </c>
      <c r="AA18" s="197">
        <f t="shared" si="10"/>
        <v>0</v>
      </c>
      <c r="AB18" s="196">
        <f>SUM(S18:AA18)</f>
        <v>0</v>
      </c>
      <c r="AC18" s="10"/>
      <c r="AD18" s="123"/>
      <c r="AE18" s="2"/>
      <c r="AF18" s="2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ht="14.25" thickTop="1" thickBot="1" x14ac:dyDescent="0.25"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L21" s="5"/>
      <c r="AM21" s="5"/>
      <c r="AN21" s="5"/>
      <c r="AO21" s="5"/>
      <c r="AP21" s="20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L27" s="5"/>
      <c r="AM27" s="5"/>
      <c r="AN27" s="5"/>
      <c r="AO27" s="5"/>
      <c r="AP27" s="5"/>
      <c r="AQ27" s="5"/>
      <c r="AR27" s="30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90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90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90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90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90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90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90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9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90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90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90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89"/>
      <c r="F78" s="189"/>
      <c r="G78" s="189"/>
      <c r="H78" s="189"/>
      <c r="I78" s="189"/>
      <c r="J78" s="189"/>
      <c r="K78" s="189"/>
      <c r="L78" s="189"/>
      <c r="M78" s="189"/>
      <c r="N78" s="30"/>
      <c r="O78" s="30"/>
      <c r="P78" s="30"/>
      <c r="Q78" s="30"/>
      <c r="R78" s="189"/>
      <c r="S78" s="18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89"/>
      <c r="F79" s="189"/>
      <c r="G79" s="188"/>
      <c r="H79" s="188"/>
      <c r="I79" s="188"/>
      <c r="J79" s="188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89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8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89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89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89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89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89"/>
      <c r="F90" s="189"/>
      <c r="G90" s="170"/>
      <c r="H90" s="170"/>
      <c r="I90" s="170"/>
      <c r="J90" s="170"/>
      <c r="K90" s="170"/>
      <c r="L90" s="170"/>
      <c r="M90" s="170"/>
      <c r="N90" s="172"/>
      <c r="O90" s="172"/>
      <c r="P90" s="190"/>
      <c r="Q90" s="190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IRXWU/AOMBMtx108MhG0RAEo6cEtVDKXQL+mQDa1KB+Xbk+oBRoB7QJ/j1Myy544120suGMQrY+h2WWrVJ8vJA==" saltValue="5n5okHCHj/wjtHppxTaEZA==" spinCount="100000" sheet="1" objects="1" scenarios="1" selectLockedCells="1"/>
  <mergeCells count="96">
    <mergeCell ref="A3:C3"/>
    <mergeCell ref="D3:H3"/>
    <mergeCell ref="I3:N3"/>
    <mergeCell ref="A4:C4"/>
    <mergeCell ref="D4:Q4"/>
    <mergeCell ref="A6:Q6"/>
    <mergeCell ref="A20:Q20"/>
    <mergeCell ref="N21:O21"/>
    <mergeCell ref="AD22:AD26"/>
    <mergeCell ref="B23:M23"/>
    <mergeCell ref="N23:O23"/>
    <mergeCell ref="B24:M24"/>
    <mergeCell ref="N24:O24"/>
    <mergeCell ref="B25:M25"/>
    <mergeCell ref="N25:O25"/>
    <mergeCell ref="B26:M26"/>
    <mergeCell ref="N26:O26"/>
    <mergeCell ref="B22:M22"/>
    <mergeCell ref="N22:O22"/>
    <mergeCell ref="B35:M35"/>
    <mergeCell ref="N35:O35"/>
    <mergeCell ref="B27:M27"/>
    <mergeCell ref="N27:O27"/>
    <mergeCell ref="B28:M28"/>
    <mergeCell ref="N28:O28"/>
    <mergeCell ref="B29:M29"/>
    <mergeCell ref="N29:O29"/>
    <mergeCell ref="A32:Q32"/>
    <mergeCell ref="B33:M33"/>
    <mergeCell ref="N33:O33"/>
    <mergeCell ref="B34:M34"/>
    <mergeCell ref="N34:O34"/>
    <mergeCell ref="B36:M36"/>
    <mergeCell ref="N36:O36"/>
    <mergeCell ref="B37:M37"/>
    <mergeCell ref="N37:O37"/>
    <mergeCell ref="B38:M38"/>
    <mergeCell ref="N38:O38"/>
    <mergeCell ref="B39:M39"/>
    <mergeCell ref="N39:O39"/>
    <mergeCell ref="B40:M40"/>
    <mergeCell ref="N40:O40"/>
    <mergeCell ref="B41:M41"/>
    <mergeCell ref="N41:O41"/>
    <mergeCell ref="N42:O42"/>
    <mergeCell ref="A44:Q44"/>
    <mergeCell ref="B45:M45"/>
    <mergeCell ref="N45:O45"/>
    <mergeCell ref="AD45:AD53"/>
    <mergeCell ref="B46:M46"/>
    <mergeCell ref="N46:O46"/>
    <mergeCell ref="B47:M47"/>
    <mergeCell ref="N47:O47"/>
    <mergeCell ref="B48:M48"/>
    <mergeCell ref="B57:H57"/>
    <mergeCell ref="I57:O57"/>
    <mergeCell ref="N48:O48"/>
    <mergeCell ref="B49:M49"/>
    <mergeCell ref="N49:O49"/>
    <mergeCell ref="B50:M50"/>
    <mergeCell ref="N50:O50"/>
    <mergeCell ref="B51:M51"/>
    <mergeCell ref="N51:O51"/>
    <mergeCell ref="B52:M52"/>
    <mergeCell ref="N52:O52"/>
    <mergeCell ref="B53:M53"/>
    <mergeCell ref="N53:O53"/>
    <mergeCell ref="N54:O54"/>
    <mergeCell ref="B58:H58"/>
    <mergeCell ref="I58:O58"/>
    <mergeCell ref="AD58:AD64"/>
    <mergeCell ref="B59:H59"/>
    <mergeCell ref="I59:O59"/>
    <mergeCell ref="B60:H60"/>
    <mergeCell ref="I60:O60"/>
    <mergeCell ref="B61:H61"/>
    <mergeCell ref="I61:O61"/>
    <mergeCell ref="B62:H62"/>
    <mergeCell ref="P85:Q85"/>
    <mergeCell ref="I62:O62"/>
    <mergeCell ref="B63:H63"/>
    <mergeCell ref="I63:O63"/>
    <mergeCell ref="B64:H64"/>
    <mergeCell ref="I64:O64"/>
    <mergeCell ref="B65:H65"/>
    <mergeCell ref="I65:O65"/>
    <mergeCell ref="N74:S74"/>
    <mergeCell ref="A79:C79"/>
    <mergeCell ref="R79:R81"/>
    <mergeCell ref="S79:S81"/>
    <mergeCell ref="P84:Q84"/>
    <mergeCell ref="P86:Q86"/>
    <mergeCell ref="P87:Q87"/>
    <mergeCell ref="P88:Q88"/>
    <mergeCell ref="P89:Q89"/>
    <mergeCell ref="A91:C91"/>
  </mergeCells>
  <dataValidations count="4">
    <dataValidation operator="equal" allowBlank="1" showErrorMessage="1" errorTitle="Falsche Eingabe" error="Bitte nur die Nummer (&gt;0) des Workpackages eingeben!" sqref="B78 B92 B2 A66:B67 A56 A30:B30 A44 B43 A42:B42 B8:B17 A32 S7:AA7 B34:B41 B5 B19 A18 A6 B82:B90 A69:A92 A54:B55 A20 B58:B65 B45:B54 B22:B31 A1 A3" xr:uid="{00000000-0002-0000-0300-000000000000}">
      <formula1>0</formula1>
      <formula2>0</formula2>
    </dataValidation>
    <dataValidation type="decimal" operator="greaterThan" allowBlank="1" showErrorMessage="1" errorTitle="Falsche Eingabe" error="Bitte eine gültige Dezimalzahl eingeben!" sqref="N8:N17" xr:uid="{00000000-0002-0000-0300-000001000000}">
      <formula1>0</formula1>
      <formula2>0</formula2>
    </dataValidation>
    <dataValidation type="whole" allowBlank="1" showInputMessage="1" showErrorMessage="1" errorTitle="Arbeitspaket" error="Sie können nur AP-Nummern von 1 - 9 vergeben!" sqref="Q22:Q29 Q34:Q41 Q46:Q53 Q58:Q65" xr:uid="{00000000-0002-0000-0300-000004000000}">
      <formula1>1</formula1>
      <formula2>9</formula2>
    </dataValidation>
    <dataValidation type="list" allowBlank="1" showInputMessage="1" showErrorMessage="1" sqref="C8:C17" xr:uid="{D14B0E67-2371-420F-9DC7-D24B011717F4}">
      <formula1>"m,w,d"</formula1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119"/>
  <sheetViews>
    <sheetView showGridLines="0" zoomScale="85" zoomScaleNormal="85" zoomScaleSheetLayoutView="85" workbookViewId="0">
      <pane ySplit="5" topLeftCell="A6" activePane="bottomLeft" state="frozen"/>
      <selection activeCell="D4" sqref="D4:Q4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1" width="5.42578125" style="1" customWidth="1"/>
    <col min="32" max="32" width="9.42578125" style="1" customWidth="1"/>
    <col min="33" max="33" width="8.28515625" style="2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86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86" ht="12" customHeight="1" thickBot="1" x14ac:dyDescent="0.3">
      <c r="B2" s="115"/>
      <c r="C2" s="5"/>
      <c r="O2" s="116"/>
      <c r="P2" s="116"/>
      <c r="Q2" s="116"/>
      <c r="AF2" s="60"/>
      <c r="AG2" s="24"/>
    </row>
    <row r="3" spans="1:86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86" s="3" customFormat="1" ht="15.75" thickTop="1" thickBot="1" x14ac:dyDescent="0.25">
      <c r="A4" s="343" t="s">
        <v>129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CB4" s="203"/>
      <c r="CD4" s="5"/>
    </row>
    <row r="5" spans="1:86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F5" s="5"/>
    </row>
    <row r="6" spans="1:86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120"/>
      <c r="AM6" s="204"/>
      <c r="AN6" s="204"/>
      <c r="AO6" s="204"/>
      <c r="AP6" s="204"/>
      <c r="AQ6" s="204"/>
      <c r="AR6" s="204"/>
      <c r="AS6" s="20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91" t="s">
        <v>80</v>
      </c>
      <c r="Q7" s="67" t="s">
        <v>120</v>
      </c>
      <c r="R7" s="188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188"/>
      <c r="AD7" s="193"/>
      <c r="AE7" s="40"/>
      <c r="AF7" s="40"/>
      <c r="AG7" s="40"/>
      <c r="AH7" s="7"/>
      <c r="AI7" s="7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03"/>
      <c r="CC7" s="5"/>
      <c r="CD7" s="5"/>
      <c r="CE7" s="5"/>
      <c r="CF7" s="5"/>
      <c r="CG7" s="5"/>
      <c r="CH7" s="5"/>
    </row>
    <row r="8" spans="1:86" ht="14.25" x14ac:dyDescent="0.2">
      <c r="A8" s="100" t="s">
        <v>28</v>
      </c>
      <c r="B8" s="192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AA17" si="6">J8*$O8</f>
        <v>0</v>
      </c>
      <c r="Y8" s="196">
        <f t="shared" si="6"/>
        <v>0</v>
      </c>
      <c r="Z8" s="196">
        <f t="shared" si="6"/>
        <v>0</v>
      </c>
      <c r="AA8" s="196">
        <f t="shared" si="6"/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7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6"/>
        <v>0</v>
      </c>
      <c r="Z9" s="196">
        <f t="shared" si="6"/>
        <v>0</v>
      </c>
      <c r="AA9" s="196">
        <f t="shared" si="6"/>
        <v>0</v>
      </c>
      <c r="AB9" s="196">
        <f t="shared" ref="AB9:AB17" si="8">SUM(S9:AA9)</f>
        <v>0</v>
      </c>
      <c r="AC9" s="50"/>
      <c r="AD9" s="123"/>
      <c r="AE9" s="42"/>
      <c r="AF9" s="39"/>
      <c r="AG9" s="43"/>
      <c r="AH9" s="7"/>
      <c r="AI9" s="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7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6"/>
        <v>0</v>
      </c>
      <c r="Z10" s="196">
        <f t="shared" si="6"/>
        <v>0</v>
      </c>
      <c r="AA10" s="196">
        <f t="shared" si="6"/>
        <v>0</v>
      </c>
      <c r="AB10" s="196">
        <f t="shared" si="8"/>
        <v>0</v>
      </c>
      <c r="AC10" s="50"/>
      <c r="AD10" s="123"/>
      <c r="AE10" s="42"/>
      <c r="AF10" s="39"/>
      <c r="AG10" s="39"/>
      <c r="AH10" s="7"/>
      <c r="AI10" s="7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7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6"/>
        <v>0</v>
      </c>
      <c r="Z11" s="196">
        <f t="shared" si="6"/>
        <v>0</v>
      </c>
      <c r="AA11" s="196">
        <f t="shared" si="6"/>
        <v>0</v>
      </c>
      <c r="AB11" s="196">
        <f t="shared" si="8"/>
        <v>0</v>
      </c>
      <c r="AC11" s="50"/>
      <c r="AD11" s="123"/>
      <c r="AE11" s="42"/>
      <c r="AF11" s="39"/>
      <c r="AG11" s="39"/>
      <c r="AH11" s="7"/>
      <c r="AI11" s="7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7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6"/>
        <v>0</v>
      </c>
      <c r="Z12" s="196">
        <f t="shared" si="6"/>
        <v>0</v>
      </c>
      <c r="AA12" s="196">
        <f t="shared" si="6"/>
        <v>0</v>
      </c>
      <c r="AB12" s="196">
        <f t="shared" si="8"/>
        <v>0</v>
      </c>
      <c r="AC12" s="50"/>
      <c r="AD12" s="123"/>
      <c r="AE12" s="42"/>
      <c r="AF12" s="39"/>
      <c r="AG12" s="39"/>
      <c r="AH12" s="7"/>
      <c r="AI12" s="7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7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6"/>
        <v>0</v>
      </c>
      <c r="Z13" s="196">
        <f t="shared" si="6"/>
        <v>0</v>
      </c>
      <c r="AA13" s="196">
        <f t="shared" si="6"/>
        <v>0</v>
      </c>
      <c r="AB13" s="196">
        <f t="shared" si="8"/>
        <v>0</v>
      </c>
      <c r="AC13" s="50"/>
      <c r="AD13" s="123"/>
      <c r="AE13" s="42"/>
      <c r="AF13" s="39"/>
      <c r="AG13" s="39"/>
      <c r="AH13" s="7"/>
      <c r="AI13" s="7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7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6"/>
        <v>0</v>
      </c>
      <c r="Z14" s="196">
        <f t="shared" si="6"/>
        <v>0</v>
      </c>
      <c r="AA14" s="196">
        <f t="shared" si="6"/>
        <v>0</v>
      </c>
      <c r="AB14" s="196">
        <f t="shared" si="8"/>
        <v>0</v>
      </c>
      <c r="AC14" s="50"/>
      <c r="AD14" s="123"/>
      <c r="AE14" s="42"/>
      <c r="AF14" s="39"/>
      <c r="AG14" s="39"/>
      <c r="AH14" s="7"/>
      <c r="AI14" s="7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7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6"/>
        <v>0</v>
      </c>
      <c r="Z15" s="196">
        <f t="shared" si="6"/>
        <v>0</v>
      </c>
      <c r="AA15" s="196">
        <f t="shared" si="6"/>
        <v>0</v>
      </c>
      <c r="AB15" s="196">
        <f t="shared" si="8"/>
        <v>0</v>
      </c>
      <c r="AC15" s="50"/>
      <c r="AD15" s="123"/>
      <c r="AE15" s="42"/>
      <c r="AF15" s="39"/>
      <c r="AG15" s="39"/>
      <c r="AH15" s="7"/>
      <c r="AI15" s="7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7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6"/>
        <v>0</v>
      </c>
      <c r="Z16" s="196">
        <f t="shared" si="6"/>
        <v>0</v>
      </c>
      <c r="AA16" s="196">
        <f t="shared" si="6"/>
        <v>0</v>
      </c>
      <c r="AB16" s="196">
        <f t="shared" si="8"/>
        <v>0</v>
      </c>
      <c r="AC16" s="50"/>
      <c r="AD16" s="123"/>
      <c r="AE16" s="42"/>
      <c r="AF16" s="39"/>
      <c r="AG16" s="39"/>
      <c r="AH16" s="7"/>
      <c r="AI16" s="7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7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si="6"/>
        <v>0</v>
      </c>
      <c r="Y17" s="196">
        <f t="shared" si="6"/>
        <v>0</v>
      </c>
      <c r="Z17" s="196">
        <f t="shared" si="6"/>
        <v>0</v>
      </c>
      <c r="AA17" s="196">
        <f t="shared" si="6"/>
        <v>0</v>
      </c>
      <c r="AB17" s="196">
        <f t="shared" si="8"/>
        <v>0</v>
      </c>
      <c r="AC17" s="51"/>
      <c r="AD17" s="123"/>
      <c r="AE17" s="42"/>
      <c r="AF17" s="39"/>
      <c r="AG17" s="39"/>
      <c r="AH17" s="7"/>
      <c r="AI17" s="7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0"/>
      <c r="CE17" s="5"/>
      <c r="CF17" s="5"/>
      <c r="CG17" s="5"/>
      <c r="CH17" s="5"/>
    </row>
    <row r="18" spans="1:86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9">SUM(F8:F17)</f>
        <v>0</v>
      </c>
      <c r="G18" s="127">
        <f t="shared" si="9"/>
        <v>0</v>
      </c>
      <c r="H18" s="127">
        <f t="shared" si="9"/>
        <v>0</v>
      </c>
      <c r="I18" s="127">
        <f t="shared" si="9"/>
        <v>0</v>
      </c>
      <c r="J18" s="127">
        <f t="shared" si="9"/>
        <v>0</v>
      </c>
      <c r="K18" s="127">
        <f t="shared" si="9"/>
        <v>0</v>
      </c>
      <c r="L18" s="127">
        <f t="shared" si="9"/>
        <v>0</v>
      </c>
      <c r="M18" s="127">
        <f t="shared" si="9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0">SUM(T8:T17)</f>
        <v>0</v>
      </c>
      <c r="U18" s="197">
        <f t="shared" si="10"/>
        <v>0</v>
      </c>
      <c r="V18" s="197">
        <f t="shared" si="10"/>
        <v>0</v>
      </c>
      <c r="W18" s="197">
        <f t="shared" si="10"/>
        <v>0</v>
      </c>
      <c r="X18" s="197">
        <f t="shared" si="10"/>
        <v>0</v>
      </c>
      <c r="Y18" s="197">
        <f t="shared" si="10"/>
        <v>0</v>
      </c>
      <c r="Z18" s="197">
        <f t="shared" si="10"/>
        <v>0</v>
      </c>
      <c r="AA18" s="197">
        <f t="shared" si="10"/>
        <v>0</v>
      </c>
      <c r="AB18" s="196">
        <f>SUM(S18:AA18)</f>
        <v>0</v>
      </c>
      <c r="AC18" s="10"/>
      <c r="AD18" s="123"/>
      <c r="AE18" s="2"/>
      <c r="AF18" s="2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86" ht="14.25" thickTop="1" thickBot="1" x14ac:dyDescent="0.25"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M21" s="5"/>
      <c r="AN21" s="5"/>
      <c r="AO21" s="5"/>
      <c r="AP21" s="20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M27" s="5"/>
      <c r="AN27" s="5"/>
      <c r="AO27" s="5"/>
      <c r="AP27" s="5"/>
      <c r="AQ27" s="5"/>
      <c r="AR27" s="30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6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</row>
    <row r="35" spans="1:86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</row>
    <row r="36" spans="1:86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</row>
    <row r="37" spans="1:86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</row>
    <row r="38" spans="1:86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86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86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86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86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86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86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86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9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86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86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86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89"/>
      <c r="F78" s="189"/>
      <c r="G78" s="189"/>
      <c r="H78" s="189"/>
      <c r="I78" s="189"/>
      <c r="J78" s="189"/>
      <c r="K78" s="189"/>
      <c r="L78" s="189"/>
      <c r="M78" s="189"/>
      <c r="N78" s="30"/>
      <c r="O78" s="30"/>
      <c r="P78" s="30"/>
      <c r="Q78" s="30"/>
      <c r="R78" s="189"/>
      <c r="S78" s="18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89"/>
      <c r="F79" s="189"/>
      <c r="G79" s="188"/>
      <c r="H79" s="188"/>
      <c r="I79" s="188"/>
      <c r="J79" s="188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89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8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89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89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89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89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89"/>
      <c r="F90" s="189"/>
      <c r="G90" s="170"/>
      <c r="H90" s="170"/>
      <c r="I90" s="170"/>
      <c r="J90" s="170"/>
      <c r="K90" s="170"/>
      <c r="L90" s="170"/>
      <c r="M90" s="170"/>
      <c r="N90" s="172"/>
      <c r="O90" s="172"/>
      <c r="P90" s="190"/>
      <c r="Q90" s="190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XktCB1IhhSTLgysocW/D+fLoNLExQ7Lj/GL43Ggm0RFwrtFTrTql1E+aT5gKFa4euxzhWnMHRcOIv0H1AY2+fQ==" saltValue="W1Q1jkz8ym0lkYSUJkNMJg==" spinCount="100000" sheet="1" objects="1" scenarios="1" selectLockedCells="1"/>
  <mergeCells count="96">
    <mergeCell ref="A3:C3"/>
    <mergeCell ref="D3:H3"/>
    <mergeCell ref="I3:N3"/>
    <mergeCell ref="A4:C4"/>
    <mergeCell ref="D4:Q4"/>
    <mergeCell ref="A6:Q6"/>
    <mergeCell ref="A20:Q20"/>
    <mergeCell ref="N21:O21"/>
    <mergeCell ref="AD22:AD26"/>
    <mergeCell ref="B23:M23"/>
    <mergeCell ref="N23:O23"/>
    <mergeCell ref="B24:M24"/>
    <mergeCell ref="N24:O24"/>
    <mergeCell ref="B25:M25"/>
    <mergeCell ref="N25:O25"/>
    <mergeCell ref="B26:M26"/>
    <mergeCell ref="N26:O26"/>
    <mergeCell ref="B22:M22"/>
    <mergeCell ref="N22:O22"/>
    <mergeCell ref="B35:M35"/>
    <mergeCell ref="N35:O35"/>
    <mergeCell ref="B27:M27"/>
    <mergeCell ref="N27:O27"/>
    <mergeCell ref="B28:M28"/>
    <mergeCell ref="N28:O28"/>
    <mergeCell ref="B29:M29"/>
    <mergeCell ref="N29:O29"/>
    <mergeCell ref="A32:Q32"/>
    <mergeCell ref="B33:M33"/>
    <mergeCell ref="N33:O33"/>
    <mergeCell ref="B34:M34"/>
    <mergeCell ref="N34:O34"/>
    <mergeCell ref="B36:M36"/>
    <mergeCell ref="N36:O36"/>
    <mergeCell ref="B37:M37"/>
    <mergeCell ref="N37:O37"/>
    <mergeCell ref="B38:M38"/>
    <mergeCell ref="N38:O38"/>
    <mergeCell ref="B39:M39"/>
    <mergeCell ref="N39:O39"/>
    <mergeCell ref="B40:M40"/>
    <mergeCell ref="N40:O40"/>
    <mergeCell ref="B41:M41"/>
    <mergeCell ref="N41:O41"/>
    <mergeCell ref="N42:O42"/>
    <mergeCell ref="A44:Q44"/>
    <mergeCell ref="B45:M45"/>
    <mergeCell ref="N45:O45"/>
    <mergeCell ref="AD45:AD53"/>
    <mergeCell ref="B46:M46"/>
    <mergeCell ref="N46:O46"/>
    <mergeCell ref="B47:M47"/>
    <mergeCell ref="N47:O47"/>
    <mergeCell ref="B48:M48"/>
    <mergeCell ref="B57:H57"/>
    <mergeCell ref="I57:O57"/>
    <mergeCell ref="N48:O48"/>
    <mergeCell ref="B49:M49"/>
    <mergeCell ref="N49:O49"/>
    <mergeCell ref="B50:M50"/>
    <mergeCell ref="N50:O50"/>
    <mergeCell ref="B51:M51"/>
    <mergeCell ref="N51:O51"/>
    <mergeCell ref="B52:M52"/>
    <mergeCell ref="N52:O52"/>
    <mergeCell ref="B53:M53"/>
    <mergeCell ref="N53:O53"/>
    <mergeCell ref="N54:O54"/>
    <mergeCell ref="B58:H58"/>
    <mergeCell ref="I58:O58"/>
    <mergeCell ref="AD58:AD64"/>
    <mergeCell ref="B59:H59"/>
    <mergeCell ref="I59:O59"/>
    <mergeCell ref="B60:H60"/>
    <mergeCell ref="I60:O60"/>
    <mergeCell ref="B61:H61"/>
    <mergeCell ref="I61:O61"/>
    <mergeCell ref="B62:H62"/>
    <mergeCell ref="P85:Q85"/>
    <mergeCell ref="I62:O62"/>
    <mergeCell ref="B63:H63"/>
    <mergeCell ref="I63:O63"/>
    <mergeCell ref="B64:H64"/>
    <mergeCell ref="I64:O64"/>
    <mergeCell ref="B65:H65"/>
    <mergeCell ref="I65:O65"/>
    <mergeCell ref="N74:S74"/>
    <mergeCell ref="A79:C79"/>
    <mergeCell ref="R79:R81"/>
    <mergeCell ref="S79:S81"/>
    <mergeCell ref="P84:Q84"/>
    <mergeCell ref="P86:Q86"/>
    <mergeCell ref="P87:Q87"/>
    <mergeCell ref="P88:Q88"/>
    <mergeCell ref="P89:Q89"/>
    <mergeCell ref="A91:C91"/>
  </mergeCells>
  <dataValidations count="4">
    <dataValidation type="whole" allowBlank="1" showInputMessage="1" showErrorMessage="1" errorTitle="Arbeitspaket" error="Sie können nur AP-Nummern von 1 - 9 vergeben!" sqref="Q22:Q29 Q34:Q41 Q46:Q53 Q58:Q65" xr:uid="{00000000-0002-0000-0400-000000000000}">
      <formula1>1</formula1>
      <formula2>9</formula2>
    </dataValidation>
    <dataValidation type="decimal" operator="greaterThan" allowBlank="1" showErrorMessage="1" errorTitle="Falsche Eingabe" error="Bitte eine gültige Dezimalzahl eingeben!" sqref="N8:N17" xr:uid="{00000000-0002-0000-0400-000003000000}">
      <formula1>0</formula1>
      <formula2>0</formula2>
    </dataValidation>
    <dataValidation operator="equal" allowBlank="1" showErrorMessage="1" errorTitle="Falsche Eingabe" error="Bitte nur die Nummer (&gt;0) des Workpackages eingeben!" sqref="B78 B92 B2 A66:B67 A56 A30:B30 A44 B43 A42:B42 B8:B17 A32 S7:AA7 B34:B41 B5 B19 A18 A6 B82:B90 A69:A92 A54:B55 A20 B58:B65 B45:B54 B22:B31 A1 A3" xr:uid="{00000000-0002-0000-0400-000004000000}">
      <formula1>0</formula1>
      <formula2>0</formula2>
    </dataValidation>
    <dataValidation type="list" allowBlank="1" showInputMessage="1" showErrorMessage="1" sqref="C8:C17" xr:uid="{B25BAF20-9065-4914-AC7B-A687E755CD8F}">
      <formula1>"m,w,d"</formula1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H119"/>
  <sheetViews>
    <sheetView showGridLines="0" zoomScale="85" zoomScaleNormal="85" zoomScaleSheetLayoutView="85" workbookViewId="0">
      <pane ySplit="5" topLeftCell="A6" activePane="bottomLeft" state="frozen"/>
      <selection activeCell="D4" sqref="D4:Q4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1" width="5.42578125" style="1" customWidth="1"/>
    <col min="32" max="32" width="8.85546875" style="1" customWidth="1"/>
    <col min="33" max="33" width="10.5703125" style="2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86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86" ht="12" customHeight="1" thickBot="1" x14ac:dyDescent="0.3">
      <c r="B2" s="115"/>
      <c r="C2" s="5"/>
      <c r="O2" s="116"/>
      <c r="P2" s="116"/>
      <c r="Q2" s="116"/>
      <c r="AF2" s="60"/>
      <c r="AG2" s="24"/>
    </row>
    <row r="3" spans="1:86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86" s="3" customFormat="1" ht="16.5" customHeight="1" thickTop="1" thickBot="1" x14ac:dyDescent="0.25">
      <c r="A4" s="343" t="s">
        <v>130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CB4" s="203"/>
      <c r="CD4" s="5"/>
    </row>
    <row r="5" spans="1:86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F5" s="5"/>
    </row>
    <row r="6" spans="1:86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120"/>
      <c r="AM6" s="120"/>
      <c r="AN6" s="204"/>
      <c r="AO6" s="204"/>
      <c r="AP6" s="204"/>
      <c r="AQ6" s="204"/>
      <c r="AR6" s="204"/>
      <c r="AS6" s="20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91" t="s">
        <v>80</v>
      </c>
      <c r="Q7" s="67" t="s">
        <v>120</v>
      </c>
      <c r="R7" s="188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188"/>
      <c r="AD7" s="193"/>
      <c r="AE7" s="40"/>
      <c r="AF7" s="40"/>
      <c r="AG7" s="40"/>
      <c r="AH7" s="7"/>
      <c r="AI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03"/>
      <c r="CC7" s="5"/>
      <c r="CD7" s="5"/>
      <c r="CE7" s="5"/>
      <c r="CF7" s="5"/>
      <c r="CG7" s="5"/>
      <c r="CH7" s="5"/>
    </row>
    <row r="8" spans="1:86" ht="14.25" x14ac:dyDescent="0.2">
      <c r="A8" s="100" t="s">
        <v>28</v>
      </c>
      <c r="B8" s="192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AA17" si="6">J8*$O8</f>
        <v>0</v>
      </c>
      <c r="Y8" s="196">
        <f t="shared" si="6"/>
        <v>0</v>
      </c>
      <c r="Z8" s="196">
        <f t="shared" si="6"/>
        <v>0</v>
      </c>
      <c r="AA8" s="196">
        <f t="shared" si="6"/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7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6"/>
        <v>0</v>
      </c>
      <c r="Z9" s="196">
        <f t="shared" si="6"/>
        <v>0</v>
      </c>
      <c r="AA9" s="196">
        <f t="shared" si="6"/>
        <v>0</v>
      </c>
      <c r="AB9" s="196">
        <f t="shared" ref="AB9:AB17" si="8">SUM(S9:AA9)</f>
        <v>0</v>
      </c>
      <c r="AC9" s="50"/>
      <c r="AD9" s="123"/>
      <c r="AE9" s="42"/>
      <c r="AF9" s="39"/>
      <c r="AG9" s="43"/>
      <c r="AH9" s="7"/>
      <c r="AI9" s="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7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6"/>
        <v>0</v>
      </c>
      <c r="Z10" s="196">
        <f t="shared" si="6"/>
        <v>0</v>
      </c>
      <c r="AA10" s="196">
        <f t="shared" si="6"/>
        <v>0</v>
      </c>
      <c r="AB10" s="196">
        <f t="shared" si="8"/>
        <v>0</v>
      </c>
      <c r="AC10" s="50"/>
      <c r="AD10" s="123"/>
      <c r="AE10" s="42"/>
      <c r="AF10" s="39"/>
      <c r="AG10" s="39"/>
      <c r="AH10" s="7"/>
      <c r="AI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7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6"/>
        <v>0</v>
      </c>
      <c r="Z11" s="196">
        <f t="shared" si="6"/>
        <v>0</v>
      </c>
      <c r="AA11" s="196">
        <f t="shared" si="6"/>
        <v>0</v>
      </c>
      <c r="AB11" s="196">
        <f t="shared" si="8"/>
        <v>0</v>
      </c>
      <c r="AC11" s="50"/>
      <c r="AD11" s="123"/>
      <c r="AE11" s="42"/>
      <c r="AF11" s="39"/>
      <c r="AG11" s="39"/>
      <c r="AH11" s="7"/>
      <c r="AI11" s="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7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6"/>
        <v>0</v>
      </c>
      <c r="Z12" s="196">
        <f t="shared" si="6"/>
        <v>0</v>
      </c>
      <c r="AA12" s="196">
        <f t="shared" si="6"/>
        <v>0</v>
      </c>
      <c r="AB12" s="196">
        <f t="shared" si="8"/>
        <v>0</v>
      </c>
      <c r="AC12" s="50"/>
      <c r="AD12" s="123"/>
      <c r="AE12" s="42"/>
      <c r="AF12" s="39"/>
      <c r="AG12" s="39"/>
      <c r="AH12" s="7"/>
      <c r="AI12" s="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7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6"/>
        <v>0</v>
      </c>
      <c r="Z13" s="196">
        <f t="shared" si="6"/>
        <v>0</v>
      </c>
      <c r="AA13" s="196">
        <f t="shared" si="6"/>
        <v>0</v>
      </c>
      <c r="AB13" s="196">
        <f t="shared" si="8"/>
        <v>0</v>
      </c>
      <c r="AC13" s="50"/>
      <c r="AD13" s="123"/>
      <c r="AE13" s="42"/>
      <c r="AF13" s="39"/>
      <c r="AG13" s="39"/>
      <c r="AH13" s="7"/>
      <c r="AI13" s="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7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6"/>
        <v>0</v>
      </c>
      <c r="Z14" s="196">
        <f t="shared" si="6"/>
        <v>0</v>
      </c>
      <c r="AA14" s="196">
        <f t="shared" si="6"/>
        <v>0</v>
      </c>
      <c r="AB14" s="196">
        <f t="shared" si="8"/>
        <v>0</v>
      </c>
      <c r="AC14" s="50"/>
      <c r="AD14" s="123"/>
      <c r="AE14" s="42"/>
      <c r="AF14" s="39"/>
      <c r="AG14" s="39"/>
      <c r="AH14" s="7"/>
      <c r="AI14" s="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7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6"/>
        <v>0</v>
      </c>
      <c r="Z15" s="196">
        <f t="shared" si="6"/>
        <v>0</v>
      </c>
      <c r="AA15" s="196">
        <f t="shared" si="6"/>
        <v>0</v>
      </c>
      <c r="AB15" s="196">
        <f t="shared" si="8"/>
        <v>0</v>
      </c>
      <c r="AC15" s="50"/>
      <c r="AD15" s="123"/>
      <c r="AE15" s="42"/>
      <c r="AF15" s="39"/>
      <c r="AG15" s="39"/>
      <c r="AH15" s="7"/>
      <c r="AI15" s="7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7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6"/>
        <v>0</v>
      </c>
      <c r="Z16" s="196">
        <f t="shared" si="6"/>
        <v>0</v>
      </c>
      <c r="AA16" s="196">
        <f t="shared" si="6"/>
        <v>0</v>
      </c>
      <c r="AB16" s="196">
        <f t="shared" si="8"/>
        <v>0</v>
      </c>
      <c r="AC16" s="50"/>
      <c r="AD16" s="123"/>
      <c r="AE16" s="42"/>
      <c r="AF16" s="39"/>
      <c r="AG16" s="39"/>
      <c r="AH16" s="7"/>
      <c r="AI16" s="7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7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si="6"/>
        <v>0</v>
      </c>
      <c r="Y17" s="196">
        <f t="shared" si="6"/>
        <v>0</v>
      </c>
      <c r="Z17" s="196">
        <f t="shared" si="6"/>
        <v>0</v>
      </c>
      <c r="AA17" s="196">
        <f t="shared" si="6"/>
        <v>0</v>
      </c>
      <c r="AB17" s="196">
        <f t="shared" si="8"/>
        <v>0</v>
      </c>
      <c r="AC17" s="51"/>
      <c r="AD17" s="123"/>
      <c r="AE17" s="42"/>
      <c r="AF17" s="39"/>
      <c r="AG17" s="39"/>
      <c r="AH17" s="7"/>
      <c r="AI17" s="7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0"/>
      <c r="CE17" s="5"/>
      <c r="CF17" s="5"/>
      <c r="CG17" s="5"/>
      <c r="CH17" s="5"/>
    </row>
    <row r="18" spans="1:86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9">SUM(F8:F17)</f>
        <v>0</v>
      </c>
      <c r="G18" s="127">
        <f t="shared" si="9"/>
        <v>0</v>
      </c>
      <c r="H18" s="127">
        <f t="shared" si="9"/>
        <v>0</v>
      </c>
      <c r="I18" s="127">
        <f t="shared" si="9"/>
        <v>0</v>
      </c>
      <c r="J18" s="127">
        <f t="shared" si="9"/>
        <v>0</v>
      </c>
      <c r="K18" s="127">
        <f t="shared" si="9"/>
        <v>0</v>
      </c>
      <c r="L18" s="127">
        <f t="shared" si="9"/>
        <v>0</v>
      </c>
      <c r="M18" s="127">
        <f t="shared" si="9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0">SUM(T8:T17)</f>
        <v>0</v>
      </c>
      <c r="U18" s="197">
        <f t="shared" si="10"/>
        <v>0</v>
      </c>
      <c r="V18" s="197">
        <f t="shared" si="10"/>
        <v>0</v>
      </c>
      <c r="W18" s="197">
        <f t="shared" si="10"/>
        <v>0</v>
      </c>
      <c r="X18" s="197">
        <f t="shared" si="10"/>
        <v>0</v>
      </c>
      <c r="Y18" s="197">
        <f t="shared" si="10"/>
        <v>0</v>
      </c>
      <c r="Z18" s="197">
        <f t="shared" si="10"/>
        <v>0</v>
      </c>
      <c r="AA18" s="197">
        <f t="shared" si="10"/>
        <v>0</v>
      </c>
      <c r="AB18" s="196">
        <f>SUM(S18:AA18)</f>
        <v>0</v>
      </c>
      <c r="AC18" s="10"/>
      <c r="AD18" s="123"/>
      <c r="AE18" s="2"/>
      <c r="AF18" s="2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86" ht="14.25" thickTop="1" thickBot="1" x14ac:dyDescent="0.25"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N21" s="5"/>
      <c r="AO21" s="5"/>
      <c r="AP21" s="20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N27" s="5"/>
      <c r="AO27" s="5"/>
      <c r="AP27" s="5"/>
      <c r="AQ27" s="5"/>
      <c r="AR27" s="30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6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</row>
    <row r="33" spans="1:32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</row>
    <row r="34" spans="1:32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</row>
    <row r="35" spans="1:32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</row>
    <row r="36" spans="1:32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</row>
    <row r="37" spans="1:32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</row>
    <row r="38" spans="1:32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32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32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32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32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32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32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32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9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32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32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32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89"/>
      <c r="F78" s="189"/>
      <c r="G78" s="189"/>
      <c r="H78" s="189"/>
      <c r="I78" s="189"/>
      <c r="J78" s="189"/>
      <c r="K78" s="189"/>
      <c r="L78" s="189"/>
      <c r="M78" s="189"/>
      <c r="N78" s="30"/>
      <c r="O78" s="30"/>
      <c r="P78" s="30"/>
      <c r="Q78" s="30"/>
      <c r="R78" s="189"/>
      <c r="S78" s="18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89"/>
      <c r="F79" s="189"/>
      <c r="G79" s="188"/>
      <c r="H79" s="188"/>
      <c r="I79" s="188"/>
      <c r="J79" s="188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89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8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89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89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89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89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89"/>
      <c r="F90" s="189"/>
      <c r="G90" s="170"/>
      <c r="H90" s="170"/>
      <c r="I90" s="170"/>
      <c r="J90" s="170"/>
      <c r="K90" s="170"/>
      <c r="L90" s="170"/>
      <c r="M90" s="170"/>
      <c r="N90" s="172"/>
      <c r="O90" s="172"/>
      <c r="P90" s="190"/>
      <c r="Q90" s="190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XDYM8r9c9E5Lwhw7lBOpHZ9IdFCbibJ2xfEth38V3z3u3GL1ltVCZfZC3qY3k3e0JSVGTjOoL7rVorsTscoLGA==" saltValue="8xMcrSdzbERJicOvHBOouA==" spinCount="100000" sheet="1" objects="1" scenarios="1" selectLockedCells="1"/>
  <mergeCells count="96">
    <mergeCell ref="A3:C3"/>
    <mergeCell ref="D3:H3"/>
    <mergeCell ref="I3:N3"/>
    <mergeCell ref="A4:C4"/>
    <mergeCell ref="D4:Q4"/>
    <mergeCell ref="A6:Q6"/>
    <mergeCell ref="A20:Q20"/>
    <mergeCell ref="N21:O21"/>
    <mergeCell ref="AD22:AD26"/>
    <mergeCell ref="B23:M23"/>
    <mergeCell ref="N23:O23"/>
    <mergeCell ref="B24:M24"/>
    <mergeCell ref="N24:O24"/>
    <mergeCell ref="B25:M25"/>
    <mergeCell ref="N25:O25"/>
    <mergeCell ref="B26:M26"/>
    <mergeCell ref="N26:O26"/>
    <mergeCell ref="B22:M22"/>
    <mergeCell ref="N22:O22"/>
    <mergeCell ref="B35:M35"/>
    <mergeCell ref="N35:O35"/>
    <mergeCell ref="B27:M27"/>
    <mergeCell ref="N27:O27"/>
    <mergeCell ref="B28:M28"/>
    <mergeCell ref="N28:O28"/>
    <mergeCell ref="B29:M29"/>
    <mergeCell ref="N29:O29"/>
    <mergeCell ref="A32:Q32"/>
    <mergeCell ref="B33:M33"/>
    <mergeCell ref="N33:O33"/>
    <mergeCell ref="B34:M34"/>
    <mergeCell ref="N34:O34"/>
    <mergeCell ref="B36:M36"/>
    <mergeCell ref="N36:O36"/>
    <mergeCell ref="B37:M37"/>
    <mergeCell ref="N37:O37"/>
    <mergeCell ref="B38:M38"/>
    <mergeCell ref="N38:O38"/>
    <mergeCell ref="B39:M39"/>
    <mergeCell ref="N39:O39"/>
    <mergeCell ref="B40:M40"/>
    <mergeCell ref="N40:O40"/>
    <mergeCell ref="B41:M41"/>
    <mergeCell ref="N41:O41"/>
    <mergeCell ref="N42:O42"/>
    <mergeCell ref="A44:Q44"/>
    <mergeCell ref="B45:M45"/>
    <mergeCell ref="N45:O45"/>
    <mergeCell ref="AD45:AD53"/>
    <mergeCell ref="B46:M46"/>
    <mergeCell ref="N46:O46"/>
    <mergeCell ref="B47:M47"/>
    <mergeCell ref="N47:O47"/>
    <mergeCell ref="B48:M48"/>
    <mergeCell ref="B57:H57"/>
    <mergeCell ref="I57:O57"/>
    <mergeCell ref="N48:O48"/>
    <mergeCell ref="B49:M49"/>
    <mergeCell ref="N49:O49"/>
    <mergeCell ref="B50:M50"/>
    <mergeCell ref="N50:O50"/>
    <mergeCell ref="B51:M51"/>
    <mergeCell ref="N51:O51"/>
    <mergeCell ref="B52:M52"/>
    <mergeCell ref="N52:O52"/>
    <mergeCell ref="B53:M53"/>
    <mergeCell ref="N53:O53"/>
    <mergeCell ref="N54:O54"/>
    <mergeCell ref="B58:H58"/>
    <mergeCell ref="I58:O58"/>
    <mergeCell ref="AD58:AD64"/>
    <mergeCell ref="B59:H59"/>
    <mergeCell ref="I59:O59"/>
    <mergeCell ref="B60:H60"/>
    <mergeCell ref="I60:O60"/>
    <mergeCell ref="B61:H61"/>
    <mergeCell ref="I61:O61"/>
    <mergeCell ref="B62:H62"/>
    <mergeCell ref="P85:Q85"/>
    <mergeCell ref="I62:O62"/>
    <mergeCell ref="B63:H63"/>
    <mergeCell ref="I63:O63"/>
    <mergeCell ref="B64:H64"/>
    <mergeCell ref="I64:O64"/>
    <mergeCell ref="B65:H65"/>
    <mergeCell ref="I65:O65"/>
    <mergeCell ref="N74:S74"/>
    <mergeCell ref="A79:C79"/>
    <mergeCell ref="R79:R81"/>
    <mergeCell ref="S79:S81"/>
    <mergeCell ref="P84:Q84"/>
    <mergeCell ref="P86:Q86"/>
    <mergeCell ref="P87:Q87"/>
    <mergeCell ref="P88:Q88"/>
    <mergeCell ref="P89:Q89"/>
    <mergeCell ref="A91:C91"/>
  </mergeCells>
  <dataValidations count="4">
    <dataValidation type="whole" allowBlank="1" showInputMessage="1" showErrorMessage="1" errorTitle="Arbeitspaket" error="Sie können nur AP-Nummern von 1 - 9 vergeben!" sqref="Q22:Q29 Q34:Q41 Q46:Q53 Q58:Q65" xr:uid="{00000000-0002-0000-0500-000000000000}">
      <formula1>1</formula1>
      <formula2>9</formula2>
    </dataValidation>
    <dataValidation type="decimal" operator="greaterThan" allowBlank="1" showErrorMessage="1" errorTitle="Falsche Eingabe" error="Bitte eine gültige Dezimalzahl eingeben!" sqref="N8:N17" xr:uid="{00000000-0002-0000-0500-000003000000}">
      <formula1>0</formula1>
      <formula2>0</formula2>
    </dataValidation>
    <dataValidation operator="equal" allowBlank="1" showErrorMessage="1" errorTitle="Falsche Eingabe" error="Bitte nur die Nummer (&gt;0) des Workpackages eingeben!" sqref="B78 B92 B2 A66:B67 A56 A30:B30 A44 B43 A42:B42 B8:B17 A32 S7:AA7 B34:B41 B5 B19 A18 A6 B82:B90 A69:A92 A54:B55 A20 B58:B65 B45:B54 B22:B31 A1 A3" xr:uid="{00000000-0002-0000-0500-000004000000}">
      <formula1>0</formula1>
      <formula2>0</formula2>
    </dataValidation>
    <dataValidation type="list" allowBlank="1" showInputMessage="1" showErrorMessage="1" sqref="C8:C17" xr:uid="{6A8F73DC-3A6B-4A57-B2E3-739F86880934}">
      <formula1>"m,w,d"</formula1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K119"/>
  <sheetViews>
    <sheetView showGridLines="0" tabSelected="1" zoomScale="85" zoomScaleNormal="85" zoomScaleSheetLayoutView="85" workbookViewId="0">
      <pane ySplit="5" topLeftCell="A6" activePane="bottomLeft" state="frozen"/>
      <selection activeCell="D4" sqref="D4:Q4"/>
      <selection pane="bottomLeft" activeCell="D4" sqref="D4:Q4"/>
    </sheetView>
  </sheetViews>
  <sheetFormatPr baseColWidth="10" defaultRowHeight="12.75" x14ac:dyDescent="0.2"/>
  <cols>
    <col min="1" max="1" width="10.42578125" style="2" customWidth="1"/>
    <col min="2" max="2" width="29.85546875" style="2" customWidth="1"/>
    <col min="3" max="3" width="6.140625" style="2" bestFit="1" customWidth="1"/>
    <col min="4" max="4" width="19.85546875" style="2" customWidth="1"/>
    <col min="5" max="13" width="9.28515625" style="2" customWidth="1"/>
    <col min="14" max="14" width="17.42578125" style="2" customWidth="1"/>
    <col min="15" max="15" width="12.7109375" style="2" bestFit="1" customWidth="1"/>
    <col min="16" max="16" width="12.42578125" style="2" customWidth="1"/>
    <col min="17" max="17" width="19.42578125" style="110" customWidth="1"/>
    <col min="18" max="18" width="6.42578125" style="2" customWidth="1"/>
    <col min="19" max="27" width="7" style="1" hidden="1" customWidth="1"/>
    <col min="28" max="28" width="8" style="1" hidden="1" customWidth="1"/>
    <col min="29" max="30" width="8" style="1" customWidth="1"/>
    <col min="31" max="32" width="5.42578125" style="1" customWidth="1"/>
    <col min="33" max="33" width="10" style="2" customWidth="1"/>
    <col min="34" max="34" width="18.85546875" style="2" customWidth="1"/>
    <col min="35" max="35" width="8.42578125" style="2" bestFit="1" customWidth="1"/>
    <col min="36" max="36" width="8.7109375" style="2" bestFit="1" customWidth="1"/>
    <col min="37" max="53" width="11.42578125" style="2"/>
    <col min="54" max="54" width="13.7109375" style="2" bestFit="1" customWidth="1"/>
    <col min="55" max="16384" width="11.42578125" style="2"/>
  </cols>
  <sheetData>
    <row r="1" spans="1:89" ht="15.75" customHeight="1" x14ac:dyDescent="0.25">
      <c r="A1" s="108" t="s">
        <v>135</v>
      </c>
      <c r="B1" s="10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2"/>
      <c r="AS1" s="113"/>
      <c r="AT1" s="114"/>
      <c r="AU1" s="15"/>
      <c r="AV1" s="1"/>
    </row>
    <row r="2" spans="1:89" ht="12" customHeight="1" thickBot="1" x14ac:dyDescent="0.3">
      <c r="B2" s="115"/>
      <c r="C2" s="5"/>
      <c r="O2" s="116"/>
      <c r="P2" s="116"/>
      <c r="Q2" s="116"/>
      <c r="AF2" s="60"/>
      <c r="AG2" s="24"/>
    </row>
    <row r="3" spans="1:89" s="3" customFormat="1" ht="16.5" customHeight="1" thickTop="1" thickBot="1" x14ac:dyDescent="0.3">
      <c r="A3" s="340" t="s">
        <v>1</v>
      </c>
      <c r="B3" s="341"/>
      <c r="C3" s="342"/>
      <c r="D3" s="329">
        <f>Kostenplan_gesamt!D8</f>
        <v>0</v>
      </c>
      <c r="E3" s="330"/>
      <c r="F3" s="330"/>
      <c r="G3" s="330"/>
      <c r="H3" s="331"/>
      <c r="I3" s="332" t="s">
        <v>26</v>
      </c>
      <c r="J3" s="333"/>
      <c r="K3" s="333"/>
      <c r="L3" s="333"/>
      <c r="M3" s="333"/>
      <c r="N3" s="333"/>
      <c r="O3" s="266" t="str">
        <f>Kostenplan_gesamt!D9</f>
        <v>von</v>
      </c>
      <c r="P3" s="266" t="str">
        <f>Kostenplan_gesamt!F9</f>
        <v>bis</v>
      </c>
      <c r="Q3" s="267" t="str">
        <f>Kostenplan_gesamt!H9</f>
        <v xml:space="preserve"> 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3"/>
      <c r="AW3" s="5"/>
    </row>
    <row r="4" spans="1:89" s="3" customFormat="1" ht="16.5" customHeight="1" thickTop="1" thickBot="1" x14ac:dyDescent="0.25">
      <c r="A4" s="343" t="s">
        <v>131</v>
      </c>
      <c r="B4" s="344"/>
      <c r="C4" s="345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CB4" s="203"/>
      <c r="CD4" s="5"/>
    </row>
    <row r="5" spans="1:89" s="3" customFormat="1" ht="12.75" customHeight="1" thickTop="1" thickBot="1" x14ac:dyDescent="0.25"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19"/>
      <c r="Q5" s="118"/>
      <c r="R5" s="11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5"/>
      <c r="CF5" s="5"/>
    </row>
    <row r="6" spans="1:89" ht="16.5" thickTop="1" x14ac:dyDescent="0.2">
      <c r="A6" s="337" t="s">
        <v>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"/>
      <c r="AF6" s="2"/>
      <c r="AG6" s="120"/>
      <c r="AH6" s="120"/>
      <c r="AI6" s="120"/>
      <c r="AJ6" s="120"/>
      <c r="AK6" s="120"/>
      <c r="AL6" s="204"/>
      <c r="AM6" s="204"/>
      <c r="AN6" s="204"/>
      <c r="AO6" s="204"/>
      <c r="AP6" s="204"/>
      <c r="AQ6" s="204"/>
      <c r="AR6" s="204"/>
      <c r="AS6" s="20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51" customHeight="1" x14ac:dyDescent="0.2">
      <c r="A7" s="64" t="s">
        <v>25</v>
      </c>
      <c r="B7" s="65" t="s">
        <v>8</v>
      </c>
      <c r="C7" s="66" t="s">
        <v>146</v>
      </c>
      <c r="D7" s="75" t="s">
        <v>9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124</v>
      </c>
      <c r="L7" s="75" t="s">
        <v>125</v>
      </c>
      <c r="M7" s="75" t="s">
        <v>126</v>
      </c>
      <c r="N7" s="75" t="s">
        <v>72</v>
      </c>
      <c r="O7" s="75" t="s">
        <v>79</v>
      </c>
      <c r="P7" s="191" t="s">
        <v>80</v>
      </c>
      <c r="Q7" s="67" t="s">
        <v>120</v>
      </c>
      <c r="R7" s="188"/>
      <c r="S7" s="201">
        <v>1</v>
      </c>
      <c r="T7" s="201">
        <v>2</v>
      </c>
      <c r="U7" s="201">
        <v>3</v>
      </c>
      <c r="V7" s="201">
        <v>4</v>
      </c>
      <c r="W7" s="201">
        <v>5</v>
      </c>
      <c r="X7" s="201">
        <v>6</v>
      </c>
      <c r="Y7" s="201">
        <v>7</v>
      </c>
      <c r="Z7" s="201">
        <v>8</v>
      </c>
      <c r="AA7" s="201">
        <v>9</v>
      </c>
      <c r="AB7" s="49" t="s">
        <v>0</v>
      </c>
      <c r="AC7" s="188"/>
      <c r="AD7" s="193"/>
      <c r="AE7" s="40"/>
      <c r="AF7" s="40"/>
      <c r="AG7" s="40"/>
      <c r="AH7" s="7"/>
      <c r="AI7" s="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03"/>
      <c r="CC7" s="5"/>
      <c r="CD7" s="5"/>
      <c r="CE7" s="5"/>
      <c r="CF7" s="5"/>
      <c r="CG7" s="5"/>
      <c r="CH7" s="5"/>
      <c r="CI7" s="5"/>
      <c r="CJ7" s="5"/>
      <c r="CK7" s="5"/>
    </row>
    <row r="8" spans="1:89" ht="14.25" x14ac:dyDescent="0.2">
      <c r="A8" s="100" t="s">
        <v>28</v>
      </c>
      <c r="B8" s="192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22">
        <f>SUM(E8:M8)</f>
        <v>0</v>
      </c>
      <c r="O8" s="181"/>
      <c r="P8" s="68">
        <f t="shared" ref="P8:P17" si="0">O8*N8</f>
        <v>0</v>
      </c>
      <c r="Q8" s="182"/>
      <c r="R8" s="23"/>
      <c r="S8" s="196">
        <f t="shared" ref="S8:S17" si="1">E8*$O8</f>
        <v>0</v>
      </c>
      <c r="T8" s="196">
        <f t="shared" ref="T8:T17" si="2">F8*$O8</f>
        <v>0</v>
      </c>
      <c r="U8" s="196">
        <f t="shared" ref="U8:U17" si="3">G8*$O8</f>
        <v>0</v>
      </c>
      <c r="V8" s="196">
        <f t="shared" ref="V8:V17" si="4">H8*$O8</f>
        <v>0</v>
      </c>
      <c r="W8" s="196">
        <f t="shared" ref="W8:W17" si="5">I8*$O8</f>
        <v>0</v>
      </c>
      <c r="X8" s="196">
        <f t="shared" ref="X8:AA17" si="6">J8*$O8</f>
        <v>0</v>
      </c>
      <c r="Y8" s="196">
        <f t="shared" si="6"/>
        <v>0</v>
      </c>
      <c r="Z8" s="196">
        <f t="shared" si="6"/>
        <v>0</v>
      </c>
      <c r="AA8" s="196">
        <f t="shared" si="6"/>
        <v>0</v>
      </c>
      <c r="AB8" s="196">
        <f>SUM(S8:AA8)</f>
        <v>0</v>
      </c>
      <c r="AC8" s="50"/>
      <c r="AD8" s="123"/>
      <c r="AE8" s="7"/>
      <c r="AF8" s="41"/>
      <c r="AG8" s="41"/>
      <c r="AH8" s="7"/>
      <c r="AI8" s="7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4.25" x14ac:dyDescent="0.2">
      <c r="A9" s="100" t="s">
        <v>19</v>
      </c>
      <c r="B9" s="192"/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22">
        <f t="shared" ref="N9:N17" si="7">SUM(E9:M9)</f>
        <v>0</v>
      </c>
      <c r="O9" s="181"/>
      <c r="P9" s="68">
        <f t="shared" si="0"/>
        <v>0</v>
      </c>
      <c r="Q9" s="182"/>
      <c r="R9" s="23"/>
      <c r="S9" s="196">
        <f t="shared" si="1"/>
        <v>0</v>
      </c>
      <c r="T9" s="196">
        <f t="shared" si="2"/>
        <v>0</v>
      </c>
      <c r="U9" s="196">
        <f t="shared" si="3"/>
        <v>0</v>
      </c>
      <c r="V9" s="196">
        <f t="shared" si="4"/>
        <v>0</v>
      </c>
      <c r="W9" s="196">
        <f t="shared" si="5"/>
        <v>0</v>
      </c>
      <c r="X9" s="196">
        <f t="shared" si="6"/>
        <v>0</v>
      </c>
      <c r="Y9" s="196">
        <f t="shared" si="6"/>
        <v>0</v>
      </c>
      <c r="Z9" s="196">
        <f t="shared" si="6"/>
        <v>0</v>
      </c>
      <c r="AA9" s="196">
        <f t="shared" si="6"/>
        <v>0</v>
      </c>
      <c r="AB9" s="196">
        <f t="shared" ref="AB9:AB17" si="8">SUM(S9:AA9)</f>
        <v>0</v>
      </c>
      <c r="AC9" s="50"/>
      <c r="AD9" s="123"/>
      <c r="AE9" s="42"/>
      <c r="AF9" s="39"/>
      <c r="AG9" s="43"/>
      <c r="AH9" s="7"/>
      <c r="AI9" s="7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4.25" x14ac:dyDescent="0.2">
      <c r="A10" s="100" t="s">
        <v>29</v>
      </c>
      <c r="B10" s="192"/>
      <c r="C10" s="105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22">
        <f t="shared" si="7"/>
        <v>0</v>
      </c>
      <c r="O10" s="181"/>
      <c r="P10" s="68">
        <f t="shared" si="0"/>
        <v>0</v>
      </c>
      <c r="Q10" s="182"/>
      <c r="R10" s="23"/>
      <c r="S10" s="196">
        <f t="shared" si="1"/>
        <v>0</v>
      </c>
      <c r="T10" s="196">
        <f t="shared" si="2"/>
        <v>0</v>
      </c>
      <c r="U10" s="196">
        <f t="shared" si="3"/>
        <v>0</v>
      </c>
      <c r="V10" s="196">
        <f t="shared" si="4"/>
        <v>0</v>
      </c>
      <c r="W10" s="196">
        <f t="shared" si="5"/>
        <v>0</v>
      </c>
      <c r="X10" s="196">
        <f t="shared" si="6"/>
        <v>0</v>
      </c>
      <c r="Y10" s="196">
        <f t="shared" si="6"/>
        <v>0</v>
      </c>
      <c r="Z10" s="196">
        <f t="shared" si="6"/>
        <v>0</v>
      </c>
      <c r="AA10" s="196">
        <f t="shared" si="6"/>
        <v>0</v>
      </c>
      <c r="AB10" s="196">
        <f t="shared" si="8"/>
        <v>0</v>
      </c>
      <c r="AC10" s="50"/>
      <c r="AD10" s="123"/>
      <c r="AE10" s="42"/>
      <c r="AF10" s="39"/>
      <c r="AG10" s="39"/>
      <c r="AH10" s="7"/>
      <c r="AI10" s="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ht="14.25" x14ac:dyDescent="0.2">
      <c r="A11" s="100" t="s">
        <v>30</v>
      </c>
      <c r="B11" s="192"/>
      <c r="C11" s="105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22">
        <f t="shared" si="7"/>
        <v>0</v>
      </c>
      <c r="O11" s="181"/>
      <c r="P11" s="68">
        <f t="shared" si="0"/>
        <v>0</v>
      </c>
      <c r="Q11" s="182"/>
      <c r="R11" s="23"/>
      <c r="S11" s="196">
        <f t="shared" si="1"/>
        <v>0</v>
      </c>
      <c r="T11" s="196">
        <f t="shared" si="2"/>
        <v>0</v>
      </c>
      <c r="U11" s="196">
        <f t="shared" si="3"/>
        <v>0</v>
      </c>
      <c r="V11" s="196">
        <f t="shared" si="4"/>
        <v>0</v>
      </c>
      <c r="W11" s="196">
        <f t="shared" si="5"/>
        <v>0</v>
      </c>
      <c r="X11" s="196">
        <f t="shared" si="6"/>
        <v>0</v>
      </c>
      <c r="Y11" s="196">
        <f t="shared" si="6"/>
        <v>0</v>
      </c>
      <c r="Z11" s="196">
        <f t="shared" si="6"/>
        <v>0</v>
      </c>
      <c r="AA11" s="196">
        <f t="shared" si="6"/>
        <v>0</v>
      </c>
      <c r="AB11" s="196">
        <f t="shared" si="8"/>
        <v>0</v>
      </c>
      <c r="AC11" s="50"/>
      <c r="AD11" s="123"/>
      <c r="AE11" s="42"/>
      <c r="AF11" s="39"/>
      <c r="AG11" s="39"/>
      <c r="AH11" s="7"/>
      <c r="AI11" s="7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 ht="14.25" x14ac:dyDescent="0.2">
      <c r="A12" s="100" t="s">
        <v>31</v>
      </c>
      <c r="B12" s="192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22">
        <f t="shared" si="7"/>
        <v>0</v>
      </c>
      <c r="O12" s="181"/>
      <c r="P12" s="68">
        <f t="shared" si="0"/>
        <v>0</v>
      </c>
      <c r="Q12" s="182"/>
      <c r="R12" s="23"/>
      <c r="S12" s="196">
        <f t="shared" si="1"/>
        <v>0</v>
      </c>
      <c r="T12" s="196">
        <f t="shared" si="2"/>
        <v>0</v>
      </c>
      <c r="U12" s="196">
        <f t="shared" si="3"/>
        <v>0</v>
      </c>
      <c r="V12" s="196">
        <f t="shared" si="4"/>
        <v>0</v>
      </c>
      <c r="W12" s="196">
        <f t="shared" si="5"/>
        <v>0</v>
      </c>
      <c r="X12" s="196">
        <f t="shared" si="6"/>
        <v>0</v>
      </c>
      <c r="Y12" s="196">
        <f t="shared" si="6"/>
        <v>0</v>
      </c>
      <c r="Z12" s="196">
        <f t="shared" si="6"/>
        <v>0</v>
      </c>
      <c r="AA12" s="196">
        <f t="shared" si="6"/>
        <v>0</v>
      </c>
      <c r="AB12" s="196">
        <f t="shared" si="8"/>
        <v>0</v>
      </c>
      <c r="AC12" s="50"/>
      <c r="AD12" s="123"/>
      <c r="AE12" s="42"/>
      <c r="AF12" s="39"/>
      <c r="AG12" s="39"/>
      <c r="AH12" s="7"/>
      <c r="AI12" s="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1:89" ht="14.25" x14ac:dyDescent="0.2">
      <c r="A13" s="100" t="s">
        <v>32</v>
      </c>
      <c r="B13" s="192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22">
        <f t="shared" si="7"/>
        <v>0</v>
      </c>
      <c r="O13" s="181"/>
      <c r="P13" s="68">
        <f t="shared" si="0"/>
        <v>0</v>
      </c>
      <c r="Q13" s="182"/>
      <c r="R13" s="23"/>
      <c r="S13" s="196">
        <f t="shared" si="1"/>
        <v>0</v>
      </c>
      <c r="T13" s="196">
        <f t="shared" si="2"/>
        <v>0</v>
      </c>
      <c r="U13" s="196">
        <f t="shared" si="3"/>
        <v>0</v>
      </c>
      <c r="V13" s="196">
        <f t="shared" si="4"/>
        <v>0</v>
      </c>
      <c r="W13" s="196">
        <f t="shared" si="5"/>
        <v>0</v>
      </c>
      <c r="X13" s="196">
        <f t="shared" si="6"/>
        <v>0</v>
      </c>
      <c r="Y13" s="196">
        <f t="shared" si="6"/>
        <v>0</v>
      </c>
      <c r="Z13" s="196">
        <f t="shared" si="6"/>
        <v>0</v>
      </c>
      <c r="AA13" s="196">
        <f t="shared" si="6"/>
        <v>0</v>
      </c>
      <c r="AB13" s="196">
        <f t="shared" si="8"/>
        <v>0</v>
      </c>
      <c r="AC13" s="50"/>
      <c r="AD13" s="123"/>
      <c r="AE13" s="42"/>
      <c r="AF13" s="39"/>
      <c r="AG13" s="39"/>
      <c r="AH13" s="7"/>
      <c r="AI13" s="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4.25" x14ac:dyDescent="0.2">
      <c r="A14" s="100" t="s">
        <v>33</v>
      </c>
      <c r="B14" s="192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22">
        <f t="shared" si="7"/>
        <v>0</v>
      </c>
      <c r="O14" s="181"/>
      <c r="P14" s="68">
        <f t="shared" si="0"/>
        <v>0</v>
      </c>
      <c r="Q14" s="182"/>
      <c r="R14" s="23"/>
      <c r="S14" s="196">
        <f t="shared" si="1"/>
        <v>0</v>
      </c>
      <c r="T14" s="196">
        <f t="shared" si="2"/>
        <v>0</v>
      </c>
      <c r="U14" s="196">
        <f t="shared" si="3"/>
        <v>0</v>
      </c>
      <c r="V14" s="196">
        <f t="shared" si="4"/>
        <v>0</v>
      </c>
      <c r="W14" s="196">
        <f t="shared" si="5"/>
        <v>0</v>
      </c>
      <c r="X14" s="196">
        <f t="shared" si="6"/>
        <v>0</v>
      </c>
      <c r="Y14" s="196">
        <f t="shared" si="6"/>
        <v>0</v>
      </c>
      <c r="Z14" s="196">
        <f t="shared" si="6"/>
        <v>0</v>
      </c>
      <c r="AA14" s="196">
        <f t="shared" si="6"/>
        <v>0</v>
      </c>
      <c r="AB14" s="196">
        <f t="shared" si="8"/>
        <v>0</v>
      </c>
      <c r="AC14" s="50"/>
      <c r="AD14" s="123"/>
      <c r="AE14" s="42"/>
      <c r="AF14" s="39"/>
      <c r="AG14" s="39"/>
      <c r="AH14" s="7"/>
      <c r="AI14" s="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4.25" x14ac:dyDescent="0.2">
      <c r="A15" s="100" t="s">
        <v>34</v>
      </c>
      <c r="B15" s="192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22">
        <f t="shared" si="7"/>
        <v>0</v>
      </c>
      <c r="O15" s="181"/>
      <c r="P15" s="68">
        <f t="shared" si="0"/>
        <v>0</v>
      </c>
      <c r="Q15" s="182"/>
      <c r="R15" s="23"/>
      <c r="S15" s="196">
        <f t="shared" si="1"/>
        <v>0</v>
      </c>
      <c r="T15" s="196">
        <f t="shared" si="2"/>
        <v>0</v>
      </c>
      <c r="U15" s="196">
        <f t="shared" si="3"/>
        <v>0</v>
      </c>
      <c r="V15" s="196">
        <f t="shared" si="4"/>
        <v>0</v>
      </c>
      <c r="W15" s="196">
        <f t="shared" si="5"/>
        <v>0</v>
      </c>
      <c r="X15" s="196">
        <f t="shared" si="6"/>
        <v>0</v>
      </c>
      <c r="Y15" s="196">
        <f t="shared" si="6"/>
        <v>0</v>
      </c>
      <c r="Z15" s="196">
        <f t="shared" si="6"/>
        <v>0</v>
      </c>
      <c r="AA15" s="196">
        <f t="shared" si="6"/>
        <v>0</v>
      </c>
      <c r="AB15" s="196">
        <f t="shared" si="8"/>
        <v>0</v>
      </c>
      <c r="AC15" s="50"/>
      <c r="AD15" s="123"/>
      <c r="AE15" s="42"/>
      <c r="AF15" s="39"/>
      <c r="AG15" s="39"/>
      <c r="AH15" s="7"/>
      <c r="AI15" s="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4.25" x14ac:dyDescent="0.2">
      <c r="A16" s="100" t="s">
        <v>35</v>
      </c>
      <c r="B16" s="192"/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22">
        <f t="shared" si="7"/>
        <v>0</v>
      </c>
      <c r="O16" s="181"/>
      <c r="P16" s="68">
        <f t="shared" si="0"/>
        <v>0</v>
      </c>
      <c r="Q16" s="182"/>
      <c r="R16" s="23"/>
      <c r="S16" s="196">
        <f t="shared" si="1"/>
        <v>0</v>
      </c>
      <c r="T16" s="196">
        <f t="shared" si="2"/>
        <v>0</v>
      </c>
      <c r="U16" s="196">
        <f t="shared" si="3"/>
        <v>0</v>
      </c>
      <c r="V16" s="196">
        <f t="shared" si="4"/>
        <v>0</v>
      </c>
      <c r="W16" s="196">
        <f t="shared" si="5"/>
        <v>0</v>
      </c>
      <c r="X16" s="196">
        <f t="shared" si="6"/>
        <v>0</v>
      </c>
      <c r="Y16" s="196">
        <f t="shared" si="6"/>
        <v>0</v>
      </c>
      <c r="Z16" s="196">
        <f t="shared" si="6"/>
        <v>0</v>
      </c>
      <c r="AA16" s="196">
        <f t="shared" si="6"/>
        <v>0</v>
      </c>
      <c r="AB16" s="196">
        <f t="shared" si="8"/>
        <v>0</v>
      </c>
      <c r="AC16" s="50"/>
      <c r="AD16" s="123"/>
      <c r="AE16" s="42"/>
      <c r="AF16" s="39"/>
      <c r="AG16" s="39"/>
      <c r="AH16" s="7"/>
      <c r="AI16" s="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" thickBot="1" x14ac:dyDescent="0.25">
      <c r="A17" s="100" t="s">
        <v>36</v>
      </c>
      <c r="B17" s="192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22">
        <f t="shared" si="7"/>
        <v>0</v>
      </c>
      <c r="O17" s="181"/>
      <c r="P17" s="68">
        <f t="shared" si="0"/>
        <v>0</v>
      </c>
      <c r="Q17" s="182"/>
      <c r="R17" s="23"/>
      <c r="S17" s="196">
        <f t="shared" si="1"/>
        <v>0</v>
      </c>
      <c r="T17" s="196">
        <f t="shared" si="2"/>
        <v>0</v>
      </c>
      <c r="U17" s="196">
        <f t="shared" si="3"/>
        <v>0</v>
      </c>
      <c r="V17" s="196">
        <f t="shared" si="4"/>
        <v>0</v>
      </c>
      <c r="W17" s="196">
        <f t="shared" si="5"/>
        <v>0</v>
      </c>
      <c r="X17" s="196">
        <f t="shared" si="6"/>
        <v>0</v>
      </c>
      <c r="Y17" s="196">
        <f t="shared" si="6"/>
        <v>0</v>
      </c>
      <c r="Z17" s="196">
        <f t="shared" si="6"/>
        <v>0</v>
      </c>
      <c r="AA17" s="196">
        <f t="shared" si="6"/>
        <v>0</v>
      </c>
      <c r="AB17" s="196">
        <f t="shared" si="8"/>
        <v>0</v>
      </c>
      <c r="AC17" s="51"/>
      <c r="AD17" s="123"/>
      <c r="AE17" s="42"/>
      <c r="AF17" s="39"/>
      <c r="AG17" s="39"/>
      <c r="AH17" s="7"/>
      <c r="AI17" s="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0"/>
      <c r="CE17" s="5"/>
      <c r="CF17" s="5"/>
      <c r="CG17" s="5"/>
      <c r="CH17" s="5"/>
      <c r="CI17" s="5"/>
      <c r="CJ17" s="5"/>
      <c r="CK17" s="5"/>
    </row>
    <row r="18" spans="1:89" ht="15.75" thickBot="1" x14ac:dyDescent="0.3">
      <c r="A18" s="124" t="s">
        <v>0</v>
      </c>
      <c r="B18" s="125"/>
      <c r="C18" s="126"/>
      <c r="D18" s="126"/>
      <c r="E18" s="127">
        <f>SUM(E8:E17)</f>
        <v>0</v>
      </c>
      <c r="F18" s="127">
        <f t="shared" ref="F18:M18" si="9">SUM(F8:F17)</f>
        <v>0</v>
      </c>
      <c r="G18" s="127">
        <f t="shared" si="9"/>
        <v>0</v>
      </c>
      <c r="H18" s="127">
        <f t="shared" si="9"/>
        <v>0</v>
      </c>
      <c r="I18" s="127">
        <f t="shared" si="9"/>
        <v>0</v>
      </c>
      <c r="J18" s="127">
        <f t="shared" si="9"/>
        <v>0</v>
      </c>
      <c r="K18" s="127">
        <f t="shared" si="9"/>
        <v>0</v>
      </c>
      <c r="L18" s="127">
        <f t="shared" si="9"/>
        <v>0</v>
      </c>
      <c r="M18" s="127">
        <f t="shared" si="9"/>
        <v>0</v>
      </c>
      <c r="N18" s="128">
        <f>SUM(N8:N17)</f>
        <v>0</v>
      </c>
      <c r="O18" s="69"/>
      <c r="P18" s="70">
        <f>SUM(P8:P17)</f>
        <v>0</v>
      </c>
      <c r="Q18" s="71"/>
      <c r="R18" s="10"/>
      <c r="S18" s="197">
        <f>SUM(S8:S17)</f>
        <v>0</v>
      </c>
      <c r="T18" s="197">
        <f t="shared" ref="T18:AA18" si="10">SUM(T8:T17)</f>
        <v>0</v>
      </c>
      <c r="U18" s="197">
        <f t="shared" si="10"/>
        <v>0</v>
      </c>
      <c r="V18" s="197">
        <f t="shared" si="10"/>
        <v>0</v>
      </c>
      <c r="W18" s="197">
        <f t="shared" si="10"/>
        <v>0</v>
      </c>
      <c r="X18" s="197">
        <f t="shared" si="10"/>
        <v>0</v>
      </c>
      <c r="Y18" s="197">
        <f t="shared" si="10"/>
        <v>0</v>
      </c>
      <c r="Z18" s="197">
        <f t="shared" si="10"/>
        <v>0</v>
      </c>
      <c r="AA18" s="197">
        <f t="shared" si="10"/>
        <v>0</v>
      </c>
      <c r="AB18" s="196">
        <f>SUM(S18:AA18)</f>
        <v>0</v>
      </c>
      <c r="AC18" s="10"/>
      <c r="AD18" s="123"/>
      <c r="AE18" s="2"/>
      <c r="AF18" s="2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4.25" thickTop="1" thickBot="1" x14ac:dyDescent="0.25"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7.25" customHeight="1" thickTop="1" x14ac:dyDescent="0.2">
      <c r="A20" s="337" t="s">
        <v>81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4"/>
      <c r="AE20" s="24"/>
      <c r="AF20" s="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53.25" customHeight="1" x14ac:dyDescent="0.2">
      <c r="A21" s="72" t="s">
        <v>25</v>
      </c>
      <c r="B21" s="130" t="s">
        <v>96</v>
      </c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304" t="s">
        <v>97</v>
      </c>
      <c r="O21" s="305"/>
      <c r="P21" s="191" t="s">
        <v>80</v>
      </c>
      <c r="Q21" s="67" t="s">
        <v>87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3"/>
      <c r="AE21" s="2"/>
      <c r="AF21" s="2"/>
      <c r="AL21" s="5"/>
      <c r="AM21" s="5"/>
      <c r="AN21" s="5"/>
      <c r="AO21" s="5"/>
      <c r="AP21" s="20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4.25" x14ac:dyDescent="0.2">
      <c r="A22" s="101" t="s">
        <v>88</v>
      </c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346"/>
      <c r="O22" s="300"/>
      <c r="P22" s="183"/>
      <c r="Q22" s="18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347"/>
      <c r="AE22" s="2"/>
      <c r="AF22" s="2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4.25" x14ac:dyDescent="0.2">
      <c r="A23" s="101" t="s">
        <v>89</v>
      </c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300"/>
      <c r="N23" s="346"/>
      <c r="O23" s="300"/>
      <c r="P23" s="183"/>
      <c r="Q23" s="184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348"/>
      <c r="AE23" s="2"/>
      <c r="AF23" s="2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4.25" x14ac:dyDescent="0.2">
      <c r="A24" s="101" t="s">
        <v>90</v>
      </c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346"/>
      <c r="O24" s="300"/>
      <c r="P24" s="183"/>
      <c r="Q24" s="184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348"/>
      <c r="AE24" s="2"/>
      <c r="AF24" s="2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4.25" x14ac:dyDescent="0.2">
      <c r="A25" s="101" t="s">
        <v>91</v>
      </c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46"/>
      <c r="O25" s="300"/>
      <c r="P25" s="183"/>
      <c r="Q25" s="184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348"/>
      <c r="AE25" s="2"/>
      <c r="AF25" s="2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4.25" x14ac:dyDescent="0.2">
      <c r="A26" s="101" t="s">
        <v>92</v>
      </c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346"/>
      <c r="O26" s="300"/>
      <c r="P26" s="183"/>
      <c r="Q26" s="184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349"/>
      <c r="AE26" s="2"/>
      <c r="AF26" s="2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4.25" customHeight="1" x14ac:dyDescent="0.2">
      <c r="A27" s="101" t="s">
        <v>93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46"/>
      <c r="O27" s="300"/>
      <c r="P27" s="183"/>
      <c r="Q27" s="184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5"/>
      <c r="AE27" s="2"/>
      <c r="AF27" s="2"/>
      <c r="AL27" s="5"/>
      <c r="AM27" s="5"/>
      <c r="AN27" s="5"/>
      <c r="AO27" s="5"/>
      <c r="AP27" s="5"/>
      <c r="AQ27" s="5"/>
      <c r="AR27" s="30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4.25" x14ac:dyDescent="0.2">
      <c r="A28" s="102" t="s">
        <v>94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346"/>
      <c r="O28" s="300"/>
      <c r="P28" s="183"/>
      <c r="Q28" s="184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5"/>
      <c r="AE28" s="2"/>
      <c r="AF28" s="2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" thickBot="1" x14ac:dyDescent="0.25">
      <c r="A29" s="103" t="s">
        <v>95</v>
      </c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3"/>
      <c r="N29" s="346"/>
      <c r="O29" s="300"/>
      <c r="P29" s="183"/>
      <c r="Q29" s="185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5"/>
      <c r="AE29" s="2"/>
      <c r="AF29" s="2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" customHeight="1" thickBot="1" x14ac:dyDescent="0.3">
      <c r="A30" s="124" t="s">
        <v>0</v>
      </c>
      <c r="B30" s="136"/>
      <c r="C30" s="136"/>
      <c r="D30" s="136"/>
      <c r="E30" s="137"/>
      <c r="F30" s="137"/>
      <c r="G30" s="137"/>
      <c r="H30" s="137"/>
      <c r="I30" s="138"/>
      <c r="J30" s="137"/>
      <c r="K30" s="137"/>
      <c r="L30" s="137"/>
      <c r="M30" s="137"/>
      <c r="N30" s="139"/>
      <c r="O30" s="140"/>
      <c r="P30" s="70">
        <f>SUM(P22:P29)</f>
        <v>0</v>
      </c>
      <c r="Q30" s="73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5"/>
      <c r="AE30" s="2"/>
      <c r="AF30" s="2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ht="21.75" customHeight="1" thickTop="1" thickBot="1" x14ac:dyDescent="0.25">
      <c r="B31" s="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Q31" s="2"/>
      <c r="R31" s="110"/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42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</row>
    <row r="32" spans="1:89" ht="17.25" customHeight="1" thickTop="1" x14ac:dyDescent="0.25">
      <c r="A32" s="292" t="s">
        <v>11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2"/>
      <c r="AE32" s="2"/>
      <c r="AF32" s="2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32" ht="49.5" customHeight="1" x14ac:dyDescent="0.2">
      <c r="A33" s="75" t="s">
        <v>25</v>
      </c>
      <c r="B33" s="289" t="s">
        <v>12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304" t="s">
        <v>13</v>
      </c>
      <c r="O33" s="305"/>
      <c r="P33" s="191" t="s">
        <v>80</v>
      </c>
      <c r="Q33" s="67" t="s">
        <v>87</v>
      </c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43"/>
      <c r="AE33" s="2"/>
      <c r="AF33" s="2"/>
    </row>
    <row r="34" spans="1:32" ht="14.25" x14ac:dyDescent="0.2">
      <c r="A34" s="104" t="s">
        <v>38</v>
      </c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298"/>
      <c r="O34" s="300"/>
      <c r="P34" s="183"/>
      <c r="Q34" s="184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44"/>
      <c r="AE34" s="2"/>
      <c r="AF34" s="2"/>
    </row>
    <row r="35" spans="1:32" ht="14.25" x14ac:dyDescent="0.2">
      <c r="A35" s="101" t="s">
        <v>37</v>
      </c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298"/>
      <c r="O35" s="300"/>
      <c r="P35" s="183"/>
      <c r="Q35" s="184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44"/>
      <c r="AE35" s="2"/>
      <c r="AF35" s="2"/>
    </row>
    <row r="36" spans="1:32" ht="14.25" x14ac:dyDescent="0.2">
      <c r="A36" s="104" t="s">
        <v>39</v>
      </c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300"/>
      <c r="N36" s="298"/>
      <c r="O36" s="300"/>
      <c r="P36" s="183"/>
      <c r="Q36" s="18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4"/>
      <c r="AE36" s="2"/>
      <c r="AF36" s="2"/>
    </row>
    <row r="37" spans="1:32" ht="14.25" x14ac:dyDescent="0.2">
      <c r="A37" s="101" t="s">
        <v>40</v>
      </c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N37" s="298"/>
      <c r="O37" s="300"/>
      <c r="P37" s="183"/>
      <c r="Q37" s="184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44"/>
      <c r="AE37" s="2"/>
      <c r="AF37" s="2"/>
    </row>
    <row r="38" spans="1:32" ht="14.25" x14ac:dyDescent="0.2">
      <c r="A38" s="104" t="s">
        <v>41</v>
      </c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298"/>
      <c r="O38" s="300"/>
      <c r="P38" s="183"/>
      <c r="Q38" s="184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44"/>
      <c r="AE38" s="2"/>
      <c r="AF38" s="2"/>
    </row>
    <row r="39" spans="1:32" ht="14.25" x14ac:dyDescent="0.2">
      <c r="A39" s="101" t="s">
        <v>42</v>
      </c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  <c r="N39" s="298"/>
      <c r="O39" s="300"/>
      <c r="P39" s="183"/>
      <c r="Q39" s="184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44"/>
      <c r="AE39" s="2"/>
      <c r="AF39" s="2"/>
    </row>
    <row r="40" spans="1:32" ht="14.25" x14ac:dyDescent="0.2">
      <c r="A40" s="104" t="s">
        <v>43</v>
      </c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300"/>
      <c r="N40" s="298"/>
      <c r="O40" s="300"/>
      <c r="P40" s="183"/>
      <c r="Q40" s="184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44"/>
      <c r="AE40" s="2"/>
      <c r="AF40" s="2"/>
    </row>
    <row r="41" spans="1:32" ht="15" thickBot="1" x14ac:dyDescent="0.25">
      <c r="A41" s="101" t="s">
        <v>51</v>
      </c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298"/>
      <c r="O41" s="300"/>
      <c r="P41" s="183"/>
      <c r="Q41" s="18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44"/>
      <c r="AE41" s="2"/>
      <c r="AF41" s="2"/>
    </row>
    <row r="42" spans="1:32" ht="15.75" thickBot="1" x14ac:dyDescent="0.3">
      <c r="A42" s="124" t="s">
        <v>0</v>
      </c>
      <c r="B42" s="136"/>
      <c r="C42" s="136"/>
      <c r="D42" s="136"/>
      <c r="E42" s="136"/>
      <c r="F42" s="136"/>
      <c r="G42" s="136"/>
      <c r="H42" s="136"/>
      <c r="I42" s="138"/>
      <c r="J42" s="137"/>
      <c r="K42" s="137"/>
      <c r="L42" s="137"/>
      <c r="M42" s="137"/>
      <c r="N42" s="313"/>
      <c r="O42" s="314"/>
      <c r="P42" s="70">
        <f>SUM(P34:P41)</f>
        <v>0</v>
      </c>
      <c r="Q42" s="76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44"/>
      <c r="AE42" s="2"/>
      <c r="AF42" s="2"/>
    </row>
    <row r="43" spans="1:32" ht="22.5" customHeight="1" thickTop="1" thickBot="1" x14ac:dyDescent="0.25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Q43" s="2"/>
      <c r="R43" s="110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35"/>
    </row>
    <row r="44" spans="1:32" ht="16.5" customHeight="1" thickTop="1" x14ac:dyDescent="0.25">
      <c r="A44" s="292" t="s">
        <v>82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5"/>
      <c r="AE44" s="2"/>
      <c r="AF44" s="2"/>
    </row>
    <row r="45" spans="1:32" ht="38.25" customHeight="1" x14ac:dyDescent="0.2">
      <c r="A45" s="75" t="s">
        <v>25</v>
      </c>
      <c r="B45" s="289" t="s">
        <v>14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1"/>
      <c r="N45" s="304" t="s">
        <v>71</v>
      </c>
      <c r="O45" s="305"/>
      <c r="P45" s="191" t="s">
        <v>80</v>
      </c>
      <c r="Q45" s="67" t="s">
        <v>87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350"/>
      <c r="AE45" s="2"/>
      <c r="AF45" s="2"/>
    </row>
    <row r="46" spans="1:32" ht="13.5" customHeight="1" x14ac:dyDescent="0.2">
      <c r="A46" s="104" t="s">
        <v>44</v>
      </c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298"/>
      <c r="O46" s="300"/>
      <c r="P46" s="183"/>
      <c r="Q46" s="184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348"/>
      <c r="AE46" s="2"/>
      <c r="AF46" s="2"/>
    </row>
    <row r="47" spans="1:32" ht="14.25" x14ac:dyDescent="0.2">
      <c r="A47" s="101" t="s">
        <v>45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300"/>
      <c r="P47" s="183"/>
      <c r="Q47" s="184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348"/>
      <c r="AE47" s="2"/>
      <c r="AF47" s="2"/>
    </row>
    <row r="48" spans="1:32" ht="14.25" x14ac:dyDescent="0.2">
      <c r="A48" s="104" t="s">
        <v>46</v>
      </c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300"/>
      <c r="P48" s="183"/>
      <c r="Q48" s="184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348"/>
      <c r="AE48" s="2"/>
      <c r="AF48" s="2"/>
    </row>
    <row r="49" spans="1:32" ht="14.25" x14ac:dyDescent="0.2">
      <c r="A49" s="101" t="s">
        <v>47</v>
      </c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N49" s="298"/>
      <c r="O49" s="300"/>
      <c r="P49" s="183"/>
      <c r="Q49" s="184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48"/>
      <c r="AE49" s="2"/>
      <c r="AF49" s="2"/>
    </row>
    <row r="50" spans="1:32" ht="14.25" x14ac:dyDescent="0.2">
      <c r="A50" s="104" t="s">
        <v>48</v>
      </c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300"/>
      <c r="P50" s="183"/>
      <c r="Q50" s="184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348"/>
      <c r="AE50" s="2"/>
      <c r="AF50" s="2"/>
    </row>
    <row r="51" spans="1:32" ht="14.25" x14ac:dyDescent="0.2">
      <c r="A51" s="101" t="s">
        <v>49</v>
      </c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298"/>
      <c r="O51" s="300"/>
      <c r="P51" s="183"/>
      <c r="Q51" s="184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348"/>
      <c r="AE51" s="2"/>
      <c r="AF51" s="2"/>
    </row>
    <row r="52" spans="1:32" ht="14.25" x14ac:dyDescent="0.2">
      <c r="A52" s="104" t="s">
        <v>50</v>
      </c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298"/>
      <c r="O52" s="300"/>
      <c r="P52" s="183"/>
      <c r="Q52" s="184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348"/>
      <c r="AE52" s="2"/>
      <c r="AF52" s="2"/>
    </row>
    <row r="53" spans="1:32" ht="15" thickBot="1" x14ac:dyDescent="0.25">
      <c r="A53" s="101" t="s">
        <v>52</v>
      </c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8"/>
      <c r="N53" s="298"/>
      <c r="O53" s="300"/>
      <c r="P53" s="183"/>
      <c r="Q53" s="184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348"/>
      <c r="AE53" s="2"/>
      <c r="AF53" s="2"/>
    </row>
    <row r="54" spans="1:32" ht="15.75" thickBot="1" x14ac:dyDescent="0.3">
      <c r="A54" s="124" t="s">
        <v>0</v>
      </c>
      <c r="B54" s="136"/>
      <c r="C54" s="136"/>
      <c r="D54" s="136"/>
      <c r="E54" s="136"/>
      <c r="F54" s="136"/>
      <c r="G54" s="136"/>
      <c r="H54" s="136"/>
      <c r="I54" s="138"/>
      <c r="J54" s="137"/>
      <c r="K54" s="137"/>
      <c r="L54" s="137"/>
      <c r="M54" s="137"/>
      <c r="N54" s="313"/>
      <c r="O54" s="314"/>
      <c r="P54" s="70">
        <f>SUM(P46:P53)</f>
        <v>0</v>
      </c>
      <c r="Q54" s="76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6"/>
      <c r="AE54" s="2"/>
      <c r="AF54" s="2"/>
    </row>
    <row r="55" spans="1:32" ht="25.5" customHeight="1" thickTop="1" thickBot="1" x14ac:dyDescent="0.3">
      <c r="A55" s="146"/>
      <c r="B55" s="146"/>
      <c r="C55" s="146"/>
      <c r="D55" s="146"/>
      <c r="E55" s="146"/>
      <c r="F55" s="146"/>
      <c r="G55" s="146"/>
      <c r="H55" s="146"/>
      <c r="I55" s="147"/>
      <c r="J55" s="148"/>
      <c r="K55" s="148"/>
      <c r="L55" s="148"/>
      <c r="M55" s="148"/>
      <c r="N55" s="147"/>
      <c r="O55" s="147"/>
      <c r="P55" s="149"/>
      <c r="Q55" s="1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6"/>
      <c r="AE55" s="2"/>
      <c r="AF55" s="2"/>
    </row>
    <row r="56" spans="1:32" ht="16.5" customHeight="1" thickTop="1" x14ac:dyDescent="0.25">
      <c r="A56" s="150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20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4"/>
      <c r="AE56" s="2"/>
      <c r="AF56" s="2"/>
    </row>
    <row r="57" spans="1:32" ht="25.5" customHeight="1" x14ac:dyDescent="0.2">
      <c r="A57" s="77" t="s">
        <v>25</v>
      </c>
      <c r="B57" s="315" t="s">
        <v>16</v>
      </c>
      <c r="C57" s="316"/>
      <c r="D57" s="316"/>
      <c r="E57" s="316"/>
      <c r="F57" s="316"/>
      <c r="G57" s="316"/>
      <c r="H57" s="317"/>
      <c r="I57" s="304" t="s">
        <v>17</v>
      </c>
      <c r="J57" s="318"/>
      <c r="K57" s="318"/>
      <c r="L57" s="318"/>
      <c r="M57" s="318"/>
      <c r="N57" s="318"/>
      <c r="O57" s="319"/>
      <c r="P57" s="191" t="s">
        <v>80</v>
      </c>
      <c r="Q57" s="67" t="s">
        <v>87</v>
      </c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7"/>
      <c r="AE57" s="2"/>
      <c r="AF57" s="2"/>
    </row>
    <row r="58" spans="1:32" ht="14.25" x14ac:dyDescent="0.2">
      <c r="A58" s="101" t="s">
        <v>53</v>
      </c>
      <c r="B58" s="320"/>
      <c r="C58" s="321"/>
      <c r="D58" s="321"/>
      <c r="E58" s="321"/>
      <c r="F58" s="321"/>
      <c r="G58" s="321"/>
      <c r="H58" s="322"/>
      <c r="I58" s="323"/>
      <c r="J58" s="324"/>
      <c r="K58" s="324"/>
      <c r="L58" s="324"/>
      <c r="M58" s="324"/>
      <c r="N58" s="324"/>
      <c r="O58" s="325"/>
      <c r="P58" s="183"/>
      <c r="Q58" s="184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357"/>
      <c r="AE58" s="2"/>
      <c r="AF58" s="2"/>
    </row>
    <row r="59" spans="1:32" ht="14.25" x14ac:dyDescent="0.2">
      <c r="A59" s="101" t="s">
        <v>54</v>
      </c>
      <c r="B59" s="320"/>
      <c r="C59" s="321"/>
      <c r="D59" s="321"/>
      <c r="E59" s="321"/>
      <c r="F59" s="321"/>
      <c r="G59" s="321"/>
      <c r="H59" s="322"/>
      <c r="I59" s="323"/>
      <c r="J59" s="324"/>
      <c r="K59" s="324"/>
      <c r="L59" s="324"/>
      <c r="M59" s="324"/>
      <c r="N59" s="324"/>
      <c r="O59" s="325"/>
      <c r="P59" s="183"/>
      <c r="Q59" s="18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357"/>
      <c r="AE59" s="2"/>
      <c r="AF59" s="2"/>
    </row>
    <row r="60" spans="1:32" ht="14.25" x14ac:dyDescent="0.2">
      <c r="A60" s="101" t="s">
        <v>55</v>
      </c>
      <c r="B60" s="320"/>
      <c r="C60" s="321"/>
      <c r="D60" s="321"/>
      <c r="E60" s="321"/>
      <c r="F60" s="321"/>
      <c r="G60" s="321"/>
      <c r="H60" s="322"/>
      <c r="I60" s="323"/>
      <c r="J60" s="324"/>
      <c r="K60" s="324"/>
      <c r="L60" s="324"/>
      <c r="M60" s="324"/>
      <c r="N60" s="324"/>
      <c r="O60" s="325"/>
      <c r="P60" s="183"/>
      <c r="Q60" s="184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357"/>
      <c r="AE60" s="2"/>
      <c r="AF60" s="2"/>
    </row>
    <row r="61" spans="1:32" ht="14.25" x14ac:dyDescent="0.2">
      <c r="A61" s="101" t="s">
        <v>56</v>
      </c>
      <c r="B61" s="320"/>
      <c r="C61" s="321"/>
      <c r="D61" s="321"/>
      <c r="E61" s="321"/>
      <c r="F61" s="321"/>
      <c r="G61" s="321"/>
      <c r="H61" s="322"/>
      <c r="I61" s="323"/>
      <c r="J61" s="324"/>
      <c r="K61" s="324"/>
      <c r="L61" s="324"/>
      <c r="M61" s="324"/>
      <c r="N61" s="324"/>
      <c r="O61" s="325"/>
      <c r="P61" s="183"/>
      <c r="Q61" s="184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357"/>
      <c r="AE61" s="2"/>
      <c r="AF61" s="2"/>
    </row>
    <row r="62" spans="1:32" ht="14.25" x14ac:dyDescent="0.2">
      <c r="A62" s="101" t="s">
        <v>57</v>
      </c>
      <c r="B62" s="320"/>
      <c r="C62" s="321"/>
      <c r="D62" s="321"/>
      <c r="E62" s="321"/>
      <c r="F62" s="321"/>
      <c r="G62" s="321"/>
      <c r="H62" s="322"/>
      <c r="I62" s="323"/>
      <c r="J62" s="324"/>
      <c r="K62" s="324"/>
      <c r="L62" s="324"/>
      <c r="M62" s="324"/>
      <c r="N62" s="324"/>
      <c r="O62" s="325"/>
      <c r="P62" s="183"/>
      <c r="Q62" s="184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357"/>
      <c r="AE62" s="2"/>
      <c r="AF62" s="2"/>
    </row>
    <row r="63" spans="1:32" ht="14.25" x14ac:dyDescent="0.2">
      <c r="A63" s="101" t="s">
        <v>58</v>
      </c>
      <c r="B63" s="320"/>
      <c r="C63" s="321"/>
      <c r="D63" s="321"/>
      <c r="E63" s="321"/>
      <c r="F63" s="321"/>
      <c r="G63" s="321"/>
      <c r="H63" s="322"/>
      <c r="I63" s="323"/>
      <c r="J63" s="324"/>
      <c r="K63" s="324"/>
      <c r="L63" s="324"/>
      <c r="M63" s="324"/>
      <c r="N63" s="324"/>
      <c r="O63" s="325"/>
      <c r="P63" s="183"/>
      <c r="Q63" s="184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357"/>
      <c r="AE63" s="2"/>
      <c r="AF63" s="2"/>
    </row>
    <row r="64" spans="1:32" ht="14.25" x14ac:dyDescent="0.2">
      <c r="A64" s="102" t="s">
        <v>59</v>
      </c>
      <c r="B64" s="320"/>
      <c r="C64" s="321"/>
      <c r="D64" s="321"/>
      <c r="E64" s="321"/>
      <c r="F64" s="321"/>
      <c r="G64" s="321"/>
      <c r="H64" s="322"/>
      <c r="I64" s="323"/>
      <c r="J64" s="324"/>
      <c r="K64" s="324"/>
      <c r="L64" s="324"/>
      <c r="M64" s="324"/>
      <c r="N64" s="324"/>
      <c r="O64" s="325"/>
      <c r="P64" s="183"/>
      <c r="Q64" s="184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357"/>
      <c r="AE64" s="2"/>
      <c r="AF64" s="2"/>
    </row>
    <row r="65" spans="1:33" ht="15" thickBot="1" x14ac:dyDescent="0.25">
      <c r="A65" s="103" t="s">
        <v>60</v>
      </c>
      <c r="B65" s="351"/>
      <c r="C65" s="352"/>
      <c r="D65" s="352"/>
      <c r="E65" s="352"/>
      <c r="F65" s="352"/>
      <c r="G65" s="352"/>
      <c r="H65" s="353"/>
      <c r="I65" s="354"/>
      <c r="J65" s="355"/>
      <c r="K65" s="355"/>
      <c r="L65" s="355"/>
      <c r="M65" s="355"/>
      <c r="N65" s="355"/>
      <c r="O65" s="356"/>
      <c r="P65" s="202"/>
      <c r="Q65" s="185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7"/>
      <c r="AE65" s="2"/>
      <c r="AF65" s="2"/>
    </row>
    <row r="66" spans="1:33" ht="15.75" thickBot="1" x14ac:dyDescent="0.3">
      <c r="A66" s="145" t="s">
        <v>0</v>
      </c>
      <c r="B66" s="136"/>
      <c r="C66" s="136"/>
      <c r="D66" s="136"/>
      <c r="E66" s="136"/>
      <c r="F66" s="136"/>
      <c r="G66" s="136"/>
      <c r="H66" s="136"/>
      <c r="I66" s="152"/>
      <c r="J66" s="152"/>
      <c r="K66" s="152"/>
      <c r="L66" s="152"/>
      <c r="M66" s="152"/>
      <c r="N66" s="152"/>
      <c r="O66" s="153"/>
      <c r="P66" s="78">
        <f>SUM(P58:P65)</f>
        <v>0</v>
      </c>
      <c r="Q66" s="74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7"/>
      <c r="AE66" s="2"/>
      <c r="AF66" s="2"/>
    </row>
    <row r="67" spans="1:33" ht="25.5" customHeight="1" thickTop="1" thickBot="1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5"/>
      <c r="P67" s="155"/>
      <c r="Q67" s="156"/>
      <c r="R67" s="6"/>
      <c r="S67" s="6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7"/>
    </row>
    <row r="68" spans="1:33" ht="30" customHeight="1" thickTop="1" thickBot="1" x14ac:dyDescent="0.25">
      <c r="A68" s="157" t="s">
        <v>99</v>
      </c>
      <c r="B68" s="158"/>
      <c r="C68" s="158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1"/>
      <c r="S68" s="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6"/>
    </row>
    <row r="69" spans="1:33" ht="19.5" customHeight="1" thickTop="1" thickBot="1" x14ac:dyDescent="0.3">
      <c r="A69" s="79" t="s">
        <v>83</v>
      </c>
      <c r="B69" s="80"/>
      <c r="C69" s="80"/>
      <c r="D69" s="81">
        <f>D71+D72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161"/>
      <c r="S69" s="2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6"/>
    </row>
    <row r="70" spans="1:33" ht="13.5" customHeight="1" thickTop="1" thickBot="1" x14ac:dyDescent="0.25">
      <c r="A70" s="13"/>
      <c r="B70" s="14"/>
      <c r="C70" s="14"/>
      <c r="D70" s="38"/>
      <c r="E70" s="45"/>
      <c r="F70" s="45"/>
      <c r="G70" s="45"/>
      <c r="H70" s="45"/>
      <c r="I70" s="45"/>
      <c r="J70" s="45"/>
      <c r="K70" s="45"/>
      <c r="L70" s="45"/>
      <c r="M70" s="45"/>
      <c r="N70" s="161"/>
      <c r="S70" s="2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6"/>
    </row>
    <row r="71" spans="1:33" ht="17.25" customHeight="1" thickTop="1" x14ac:dyDescent="0.2">
      <c r="A71" s="82" t="s">
        <v>7</v>
      </c>
      <c r="B71" s="83"/>
      <c r="C71" s="84"/>
      <c r="D71" s="85">
        <f>P18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61"/>
      <c r="S71" s="2"/>
      <c r="T71" s="162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26"/>
    </row>
    <row r="72" spans="1:33" ht="17.25" customHeight="1" x14ac:dyDescent="0.2">
      <c r="A72" s="86" t="s">
        <v>24</v>
      </c>
      <c r="B72" s="87"/>
      <c r="C72" s="87"/>
      <c r="D72" s="88">
        <f>SUM(D73:D76)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61"/>
      <c r="O72" s="5"/>
      <c r="P72" s="5"/>
      <c r="Q72" s="141"/>
      <c r="R72" s="5"/>
      <c r="S72" s="5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47"/>
      <c r="AG72" s="5"/>
    </row>
    <row r="73" spans="1:33" ht="15" x14ac:dyDescent="0.2">
      <c r="A73" s="89" t="s">
        <v>78</v>
      </c>
      <c r="B73" s="90"/>
      <c r="C73" s="90"/>
      <c r="D73" s="91">
        <f>P30</f>
        <v>0</v>
      </c>
      <c r="E73" s="46"/>
      <c r="F73" s="46"/>
      <c r="G73" s="46"/>
      <c r="H73" s="46"/>
      <c r="I73" s="46"/>
      <c r="J73" s="46"/>
      <c r="K73" s="46"/>
      <c r="L73" s="46"/>
      <c r="M73" s="46"/>
      <c r="N73" s="5"/>
      <c r="O73" s="5"/>
      <c r="P73" s="5"/>
      <c r="Q73" s="141"/>
      <c r="R73" s="5"/>
      <c r="S73" s="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"/>
    </row>
    <row r="74" spans="1:33" ht="15" x14ac:dyDescent="0.2">
      <c r="A74" s="92" t="s">
        <v>11</v>
      </c>
      <c r="B74" s="93"/>
      <c r="C74" s="93"/>
      <c r="D74" s="94">
        <f>P42</f>
        <v>0</v>
      </c>
      <c r="E74" s="46"/>
      <c r="F74" s="46"/>
      <c r="G74" s="46"/>
      <c r="H74" s="46"/>
      <c r="I74" s="46"/>
      <c r="J74" s="46"/>
      <c r="K74" s="46"/>
      <c r="L74" s="46"/>
      <c r="M74" s="46"/>
      <c r="N74" s="309"/>
      <c r="O74" s="309"/>
      <c r="P74" s="309"/>
      <c r="Q74" s="309"/>
      <c r="R74" s="309"/>
      <c r="S74" s="30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47"/>
      <c r="AG74" s="5"/>
    </row>
    <row r="75" spans="1:33" ht="15" x14ac:dyDescent="0.2">
      <c r="A75" s="92" t="s">
        <v>18</v>
      </c>
      <c r="B75" s="93"/>
      <c r="C75" s="93"/>
      <c r="D75" s="94">
        <f>P54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47"/>
      <c r="AG75" s="5"/>
    </row>
    <row r="76" spans="1:33" ht="15.75" thickBot="1" x14ac:dyDescent="0.25">
      <c r="A76" s="95" t="s">
        <v>15</v>
      </c>
      <c r="B76" s="96"/>
      <c r="C76" s="96"/>
      <c r="D76" s="97">
        <f>P66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30"/>
      <c r="O76" s="163"/>
      <c r="P76" s="42"/>
      <c r="Q76" s="7"/>
      <c r="R76" s="7"/>
      <c r="S76" s="7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47"/>
      <c r="AG76" s="5"/>
    </row>
    <row r="77" spans="1:33" ht="14.25" thickTop="1" thickBo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0"/>
      <c r="O77" s="30"/>
      <c r="P77" s="30"/>
      <c r="Q77" s="30"/>
      <c r="R77" s="7"/>
      <c r="S77" s="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47"/>
      <c r="AG77" s="5"/>
    </row>
    <row r="78" spans="1:33" ht="16.5" thickTop="1" x14ac:dyDescent="0.25">
      <c r="A78" s="150" t="s">
        <v>84</v>
      </c>
      <c r="B78" s="151"/>
      <c r="C78" s="164"/>
      <c r="D78" s="165"/>
      <c r="E78" s="189"/>
      <c r="F78" s="189"/>
      <c r="G78" s="189"/>
      <c r="H78" s="189"/>
      <c r="I78" s="189"/>
      <c r="J78" s="189"/>
      <c r="K78" s="189"/>
      <c r="L78" s="189"/>
      <c r="M78" s="189"/>
      <c r="N78" s="30"/>
      <c r="O78" s="30"/>
      <c r="P78" s="30"/>
      <c r="Q78" s="30"/>
      <c r="R78" s="189"/>
      <c r="S78" s="18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27"/>
    </row>
    <row r="79" spans="1:33" ht="27.75" customHeight="1" x14ac:dyDescent="0.2">
      <c r="A79" s="326" t="s">
        <v>27</v>
      </c>
      <c r="B79" s="327"/>
      <c r="C79" s="328"/>
      <c r="D79" s="167" t="s">
        <v>80</v>
      </c>
      <c r="E79" s="189"/>
      <c r="F79" s="189"/>
      <c r="G79" s="188"/>
      <c r="H79" s="188"/>
      <c r="I79" s="188"/>
      <c r="J79" s="188"/>
      <c r="K79" s="188"/>
      <c r="L79" s="188"/>
      <c r="M79" s="188"/>
      <c r="N79" s="30"/>
      <c r="O79" s="30"/>
      <c r="P79" s="30"/>
      <c r="Q79" s="30"/>
      <c r="R79" s="307"/>
      <c r="S79" s="307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37"/>
    </row>
    <row r="80" spans="1:33" ht="16.5" customHeight="1" x14ac:dyDescent="0.2">
      <c r="A80" s="194">
        <v>1</v>
      </c>
      <c r="B80" s="186"/>
      <c r="C80" s="186"/>
      <c r="D80" s="187">
        <f>SUMIF($Q$22:$Q$66,A80,$P$22:$P$66)+S18</f>
        <v>0</v>
      </c>
      <c r="E80" s="168"/>
      <c r="F80" s="189"/>
      <c r="G80" s="169"/>
      <c r="H80" s="169"/>
      <c r="I80" s="169"/>
      <c r="J80" s="169"/>
      <c r="K80" s="169"/>
      <c r="L80" s="169"/>
      <c r="M80" s="169"/>
      <c r="N80" s="30"/>
      <c r="O80" s="30"/>
      <c r="P80" s="30"/>
      <c r="Q80" s="30"/>
      <c r="R80" s="307"/>
      <c r="S80" s="308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27"/>
    </row>
    <row r="81" spans="1:83" ht="16.5" customHeight="1" x14ac:dyDescent="0.2">
      <c r="A81" s="194">
        <v>2</v>
      </c>
      <c r="B81" s="186"/>
      <c r="C81" s="186"/>
      <c r="D81" s="187">
        <f>SUMIF($Q$22:$Q$107,A81,$P$22:$P$107)+T18</f>
        <v>0</v>
      </c>
      <c r="E81" s="168"/>
      <c r="F81" s="18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307"/>
      <c r="S81" s="308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27"/>
    </row>
    <row r="82" spans="1:83" ht="16.5" customHeight="1" x14ac:dyDescent="0.2">
      <c r="A82" s="194">
        <v>3</v>
      </c>
      <c r="B82" s="186"/>
      <c r="C82" s="186"/>
      <c r="D82" s="195">
        <f>SUMIF($Q$22:$Q$107,A82,$P$22:$P$107)+U18</f>
        <v>0</v>
      </c>
      <c r="E82" s="168"/>
      <c r="F82" s="189"/>
      <c r="G82" s="170"/>
      <c r="H82" s="170"/>
      <c r="I82" s="170"/>
      <c r="J82" s="170"/>
      <c r="K82" s="170"/>
      <c r="L82" s="170"/>
      <c r="M82" s="170"/>
      <c r="N82" s="169"/>
      <c r="O82" s="169"/>
      <c r="P82" s="169"/>
      <c r="Q82" s="169"/>
      <c r="R82" s="171"/>
      <c r="S82" s="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27"/>
    </row>
    <row r="83" spans="1:83" ht="16.5" customHeight="1" x14ac:dyDescent="0.2">
      <c r="A83" s="194">
        <v>4</v>
      </c>
      <c r="B83" s="186"/>
      <c r="C83" s="186"/>
      <c r="D83" s="195">
        <f>SUMIF($Q$22:$Q$107,A83,$P$22:$P$107)+V18</f>
        <v>0</v>
      </c>
      <c r="E83" s="168"/>
      <c r="F83" s="189"/>
      <c r="G83" s="170"/>
      <c r="H83" s="170"/>
      <c r="I83" s="170"/>
      <c r="J83" s="170"/>
      <c r="K83" s="170"/>
      <c r="L83" s="170"/>
      <c r="M83" s="170"/>
      <c r="N83" s="169"/>
      <c r="O83" s="169"/>
      <c r="P83" s="169"/>
      <c r="Q83" s="169"/>
      <c r="R83" s="171"/>
      <c r="S83" s="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27"/>
    </row>
    <row r="84" spans="1:83" ht="16.5" customHeight="1" x14ac:dyDescent="0.2">
      <c r="A84" s="194">
        <v>5</v>
      </c>
      <c r="B84" s="186"/>
      <c r="C84" s="186"/>
      <c r="D84" s="195">
        <f>SUMIF($Q$22:$Q$107,A84,$P$22:$P$107)+W18</f>
        <v>0</v>
      </c>
      <c r="E84" s="168"/>
      <c r="F84" s="189"/>
      <c r="G84" s="170"/>
      <c r="H84" s="170"/>
      <c r="I84" s="170"/>
      <c r="J84" s="170"/>
      <c r="K84" s="170"/>
      <c r="L84" s="170"/>
      <c r="M84" s="170"/>
      <c r="N84" s="172"/>
      <c r="O84" s="172"/>
      <c r="P84" s="306"/>
      <c r="Q84" s="306"/>
      <c r="R84" s="171"/>
      <c r="S84" s="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27"/>
    </row>
    <row r="85" spans="1:83" ht="16.5" customHeight="1" x14ac:dyDescent="0.2">
      <c r="A85" s="194">
        <v>6</v>
      </c>
      <c r="B85" s="186"/>
      <c r="C85" s="186"/>
      <c r="D85" s="195">
        <f>SUMIF($Q$22:$Q$107,A85,$P$22:$P$107)+X18</f>
        <v>0</v>
      </c>
      <c r="E85" s="168"/>
      <c r="F85" s="189"/>
      <c r="G85" s="170"/>
      <c r="H85" s="170"/>
      <c r="I85" s="170"/>
      <c r="J85" s="170"/>
      <c r="K85" s="170"/>
      <c r="L85" s="170"/>
      <c r="M85" s="170"/>
      <c r="N85" s="172"/>
      <c r="O85" s="172"/>
      <c r="P85" s="306"/>
      <c r="Q85" s="306"/>
      <c r="R85" s="171"/>
      <c r="S85" s="28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27"/>
    </row>
    <row r="86" spans="1:83" ht="16.5" customHeight="1" x14ac:dyDescent="0.2">
      <c r="A86" s="194">
        <v>7</v>
      </c>
      <c r="B86" s="186"/>
      <c r="C86" s="186"/>
      <c r="D86" s="195">
        <f>SUMIF($Q$22:$Q$107,A86,$P$22:$P$107)+Y18</f>
        <v>0</v>
      </c>
      <c r="E86" s="168"/>
      <c r="F86" s="189"/>
      <c r="G86" s="170"/>
      <c r="H86" s="170"/>
      <c r="I86" s="170"/>
      <c r="J86" s="170"/>
      <c r="K86" s="170"/>
      <c r="L86" s="170"/>
      <c r="M86" s="170"/>
      <c r="N86" s="172"/>
      <c r="O86" s="172"/>
      <c r="P86" s="306"/>
      <c r="Q86" s="306"/>
      <c r="R86" s="171"/>
      <c r="S86" s="28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27"/>
    </row>
    <row r="87" spans="1:83" ht="16.5" customHeight="1" x14ac:dyDescent="0.2">
      <c r="A87" s="194">
        <v>8</v>
      </c>
      <c r="B87" s="186"/>
      <c r="C87" s="186"/>
      <c r="D87" s="195">
        <f>SUMIF($Q$22:$Q$107,A87,$P$22:$P$107)+Z18</f>
        <v>0</v>
      </c>
      <c r="E87" s="168"/>
      <c r="F87" s="189"/>
      <c r="G87" s="170"/>
      <c r="H87" s="170"/>
      <c r="I87" s="170"/>
      <c r="J87" s="170"/>
      <c r="K87" s="170"/>
      <c r="L87" s="170"/>
      <c r="M87" s="170"/>
      <c r="N87" s="172"/>
      <c r="O87" s="172"/>
      <c r="P87" s="306"/>
      <c r="Q87" s="306"/>
      <c r="R87" s="171"/>
      <c r="S87" s="28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27"/>
    </row>
    <row r="88" spans="1:83" ht="16.5" customHeight="1" x14ac:dyDescent="0.2">
      <c r="A88" s="194">
        <v>9</v>
      </c>
      <c r="B88" s="186"/>
      <c r="C88" s="186"/>
      <c r="D88" s="195">
        <f>SUMIF($Q$22:$Q$107,A88,$P$22:$P$107)+AA18</f>
        <v>0</v>
      </c>
      <c r="E88" s="168"/>
      <c r="F88" s="189"/>
      <c r="G88" s="170"/>
      <c r="H88" s="170"/>
      <c r="I88" s="170"/>
      <c r="J88" s="170"/>
      <c r="K88" s="170"/>
      <c r="L88" s="170"/>
      <c r="M88" s="170"/>
      <c r="N88" s="172"/>
      <c r="O88" s="172"/>
      <c r="P88" s="306"/>
      <c r="Q88" s="306"/>
      <c r="R88" s="171"/>
      <c r="S88" s="28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27"/>
    </row>
    <row r="89" spans="1:83" ht="16.5" thickBot="1" x14ac:dyDescent="0.3">
      <c r="A89" s="98" t="s">
        <v>0</v>
      </c>
      <c r="B89" s="99"/>
      <c r="C89" s="99"/>
      <c r="D89" s="173">
        <f>SUM(D80:D88)</f>
        <v>0</v>
      </c>
      <c r="E89" s="174"/>
      <c r="F89" s="189"/>
      <c r="G89" s="175"/>
      <c r="H89" s="175"/>
      <c r="I89" s="175"/>
      <c r="J89" s="175"/>
      <c r="K89" s="175"/>
      <c r="L89" s="175"/>
      <c r="M89" s="175"/>
      <c r="N89" s="172"/>
      <c r="O89" s="172"/>
      <c r="P89" s="306"/>
      <c r="Q89" s="306"/>
      <c r="R89" s="171"/>
      <c r="S89" s="28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27"/>
    </row>
    <row r="90" spans="1:83" s="7" customFormat="1" ht="16.5" thickTop="1" thickBot="1" x14ac:dyDescent="0.25">
      <c r="A90" s="48"/>
      <c r="B90" s="48"/>
      <c r="C90" s="48"/>
      <c r="D90" s="48"/>
      <c r="E90" s="189"/>
      <c r="F90" s="189"/>
      <c r="G90" s="170"/>
      <c r="H90" s="170"/>
      <c r="I90" s="170"/>
      <c r="J90" s="170"/>
      <c r="K90" s="170"/>
      <c r="L90" s="170"/>
      <c r="M90" s="170"/>
      <c r="N90" s="172"/>
      <c r="O90" s="172"/>
      <c r="P90" s="190"/>
      <c r="Q90" s="190"/>
      <c r="R90" s="171"/>
      <c r="S90" s="28"/>
      <c r="AF90" s="29"/>
      <c r="CE90" s="2"/>
    </row>
    <row r="91" spans="1:83" ht="50.25" customHeight="1" thickBot="1" x14ac:dyDescent="0.3">
      <c r="A91" s="310" t="s">
        <v>85</v>
      </c>
      <c r="B91" s="311"/>
      <c r="C91" s="312"/>
      <c r="D91" s="177">
        <f>D89-D69</f>
        <v>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179"/>
      <c r="P91" s="179"/>
      <c r="Q91" s="180"/>
      <c r="R91" s="8"/>
      <c r="S91" s="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27"/>
      <c r="CE91" s="7"/>
    </row>
    <row r="92" spans="1:83" ht="15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5"/>
      <c r="O92" s="155"/>
      <c r="P92" s="155"/>
      <c r="Q92" s="156"/>
      <c r="R92" s="6"/>
      <c r="S92" s="6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27"/>
    </row>
    <row r="93" spans="1:83" x14ac:dyDescent="0.2">
      <c r="H93" s="198"/>
      <c r="I93" s="198"/>
      <c r="J93" s="198"/>
      <c r="K93" s="198"/>
      <c r="L93" s="198"/>
      <c r="M93" s="198"/>
      <c r="N93" s="198"/>
      <c r="O93" s="198"/>
      <c r="P93" s="198"/>
      <c r="Q93" s="199"/>
      <c r="R93" s="198"/>
      <c r="S93" s="198"/>
      <c r="T93" s="198"/>
      <c r="U93" s="198"/>
      <c r="V93" s="198"/>
      <c r="W93" s="198"/>
      <c r="X93" s="198"/>
      <c r="Y93" s="198"/>
      <c r="Z93" s="198"/>
    </row>
    <row r="94" spans="1:83" x14ac:dyDescent="0.2">
      <c r="H94" s="198"/>
      <c r="I94" s="198"/>
      <c r="J94" s="198"/>
      <c r="K94" s="198"/>
      <c r="L94" s="198"/>
      <c r="M94" s="198"/>
      <c r="N94" s="198"/>
      <c r="O94" s="198"/>
      <c r="P94" s="198"/>
      <c r="Q94" s="199"/>
      <c r="R94" s="198"/>
      <c r="S94" s="198"/>
      <c r="T94" s="198"/>
      <c r="U94" s="198"/>
      <c r="V94" s="198"/>
      <c r="W94" s="198"/>
      <c r="X94" s="198"/>
      <c r="Y94" s="198"/>
      <c r="Z94" s="198"/>
    </row>
    <row r="95" spans="1:83" x14ac:dyDescent="0.2"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98"/>
      <c r="S95" s="198"/>
      <c r="T95" s="198"/>
      <c r="U95" s="198"/>
      <c r="V95" s="198"/>
      <c r="W95" s="198"/>
      <c r="X95" s="198"/>
      <c r="Y95" s="198"/>
      <c r="Z95" s="198"/>
    </row>
    <row r="96" spans="1:83" x14ac:dyDescent="0.2"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98"/>
      <c r="S96" s="198"/>
      <c r="T96" s="198"/>
      <c r="U96" s="198"/>
      <c r="V96" s="198"/>
      <c r="W96" s="198"/>
      <c r="X96" s="198"/>
      <c r="Y96" s="198"/>
      <c r="Z96" s="198"/>
    </row>
    <row r="97" spans="8:26" x14ac:dyDescent="0.2">
      <c r="H97" s="198"/>
      <c r="I97" s="198"/>
      <c r="J97" s="198"/>
      <c r="K97" s="198"/>
      <c r="L97" s="198"/>
      <c r="M97" s="198"/>
      <c r="N97" s="198"/>
      <c r="O97" s="198"/>
      <c r="P97" s="198"/>
      <c r="Q97" s="199"/>
      <c r="R97" s="198"/>
      <c r="S97" s="198"/>
      <c r="T97" s="198"/>
      <c r="U97" s="198"/>
      <c r="V97" s="198"/>
      <c r="W97" s="198"/>
      <c r="X97" s="198"/>
      <c r="Y97" s="198"/>
      <c r="Z97" s="198"/>
    </row>
    <row r="98" spans="8:26" x14ac:dyDescent="0.2"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198"/>
      <c r="S98" s="198"/>
      <c r="T98" s="198"/>
      <c r="U98" s="198"/>
      <c r="V98" s="198"/>
      <c r="W98" s="198"/>
      <c r="X98" s="198"/>
      <c r="Y98" s="198"/>
      <c r="Z98" s="198"/>
    </row>
    <row r="99" spans="8:26" x14ac:dyDescent="0.2">
      <c r="H99" s="198"/>
      <c r="I99" s="198"/>
      <c r="J99" s="198"/>
      <c r="K99" s="198"/>
      <c r="L99" s="198"/>
      <c r="M99" s="198"/>
      <c r="N99" s="198"/>
      <c r="O99" s="198"/>
      <c r="P99" s="198"/>
      <c r="Q99" s="199"/>
      <c r="R99" s="198"/>
      <c r="S99" s="198"/>
      <c r="T99" s="198"/>
      <c r="U99" s="198"/>
      <c r="V99" s="198"/>
      <c r="W99" s="198"/>
      <c r="X99" s="198"/>
      <c r="Y99" s="198"/>
      <c r="Z99" s="198"/>
    </row>
    <row r="100" spans="8:26" x14ac:dyDescent="0.2">
      <c r="H100" s="198"/>
      <c r="I100" s="198"/>
      <c r="J100" s="198"/>
      <c r="K100" s="198"/>
      <c r="L100" s="198"/>
      <c r="M100" s="198"/>
      <c r="N100" s="198"/>
      <c r="O100" s="198"/>
      <c r="P100" s="198"/>
      <c r="Q100" s="199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spans="8:26" x14ac:dyDescent="0.2">
      <c r="H101" s="198"/>
      <c r="I101" s="198"/>
      <c r="J101" s="198"/>
      <c r="K101" s="198"/>
      <c r="L101" s="198"/>
      <c r="M101" s="198"/>
      <c r="N101" s="198"/>
      <c r="O101" s="198"/>
      <c r="P101" s="198"/>
      <c r="Q101" s="199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8:26" x14ac:dyDescent="0.2"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spans="8:26" x14ac:dyDescent="0.2"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8:26" x14ac:dyDescent="0.2"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spans="8:26" x14ac:dyDescent="0.2">
      <c r="H105" s="198"/>
      <c r="I105" s="198"/>
      <c r="J105" s="198"/>
      <c r="K105" s="198"/>
      <c r="L105" s="198"/>
      <c r="M105" s="198"/>
      <c r="N105" s="198"/>
      <c r="O105" s="198"/>
      <c r="P105" s="198"/>
      <c r="Q105" s="199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spans="8:26" x14ac:dyDescent="0.2">
      <c r="H106" s="198"/>
      <c r="I106" s="198"/>
      <c r="J106" s="198"/>
      <c r="K106" s="198"/>
      <c r="L106" s="198"/>
      <c r="M106" s="198"/>
      <c r="N106" s="198"/>
      <c r="O106" s="198"/>
      <c r="P106" s="198"/>
      <c r="Q106" s="199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spans="8:26" x14ac:dyDescent="0.2">
      <c r="H107" s="198"/>
      <c r="I107" s="198"/>
      <c r="J107" s="198"/>
      <c r="K107" s="198"/>
      <c r="L107" s="198"/>
      <c r="M107" s="198"/>
      <c r="N107" s="198"/>
      <c r="O107" s="198"/>
      <c r="P107" s="198"/>
      <c r="Q107" s="199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spans="8:26" x14ac:dyDescent="0.2">
      <c r="H108" s="198"/>
      <c r="I108" s="198"/>
      <c r="J108" s="198"/>
      <c r="K108" s="198"/>
      <c r="L108" s="198"/>
      <c r="M108" s="198"/>
      <c r="N108" s="198"/>
      <c r="O108" s="198"/>
      <c r="P108" s="198"/>
      <c r="Q108" s="199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8:26" x14ac:dyDescent="0.2">
      <c r="H109" s="198"/>
      <c r="I109" s="198"/>
      <c r="J109" s="198"/>
      <c r="K109" s="198"/>
      <c r="L109" s="198"/>
      <c r="M109" s="198"/>
      <c r="N109" s="198"/>
      <c r="O109" s="198"/>
      <c r="P109" s="198"/>
      <c r="Q109" s="199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spans="8:26" x14ac:dyDescent="0.2">
      <c r="H110" s="198"/>
      <c r="I110" s="198"/>
      <c r="J110" s="198"/>
      <c r="K110" s="198"/>
      <c r="L110" s="198"/>
      <c r="M110" s="198"/>
      <c r="N110" s="198"/>
      <c r="O110" s="198"/>
      <c r="P110" s="198"/>
      <c r="Q110" s="199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spans="8:26" x14ac:dyDescent="0.2"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spans="8:26" x14ac:dyDescent="0.2"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spans="8:26" x14ac:dyDescent="0.2">
      <c r="H113" s="198"/>
      <c r="I113" s="198"/>
      <c r="J113" s="198"/>
      <c r="K113" s="198"/>
      <c r="L113" s="198"/>
      <c r="M113" s="198"/>
      <c r="N113" s="198"/>
      <c r="O113" s="198"/>
      <c r="P113" s="198"/>
      <c r="Q113" s="199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8:26" x14ac:dyDescent="0.2">
      <c r="H114" s="198"/>
      <c r="I114" s="198"/>
      <c r="J114" s="198"/>
      <c r="K114" s="198"/>
      <c r="L114" s="198"/>
      <c r="M114" s="198"/>
      <c r="N114" s="198"/>
      <c r="O114" s="198"/>
      <c r="P114" s="198"/>
      <c r="Q114" s="199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8:26" x14ac:dyDescent="0.2">
      <c r="H115" s="198"/>
      <c r="I115" s="198"/>
      <c r="J115" s="198"/>
      <c r="K115" s="198"/>
      <c r="L115" s="198"/>
      <c r="M115" s="198"/>
      <c r="N115" s="198"/>
      <c r="O115" s="198"/>
      <c r="P115" s="198"/>
      <c r="Q115" s="199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8:26" x14ac:dyDescent="0.2">
      <c r="H116" s="198"/>
      <c r="I116" s="198"/>
      <c r="J116" s="198"/>
      <c r="K116" s="198"/>
      <c r="L116" s="198"/>
      <c r="M116" s="198"/>
      <c r="N116" s="198"/>
      <c r="O116" s="198"/>
      <c r="P116" s="198"/>
      <c r="Q116" s="199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8:26" x14ac:dyDescent="0.2">
      <c r="H117" s="198"/>
      <c r="I117" s="198"/>
      <c r="J117" s="198"/>
      <c r="K117" s="198"/>
      <c r="L117" s="198"/>
      <c r="M117" s="198"/>
      <c r="N117" s="198"/>
      <c r="O117" s="198"/>
      <c r="P117" s="198"/>
      <c r="Q117" s="199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8:26" x14ac:dyDescent="0.2">
      <c r="H118" s="198"/>
      <c r="I118" s="198"/>
      <c r="J118" s="198"/>
      <c r="K118" s="198"/>
      <c r="L118" s="198"/>
      <c r="M118" s="198"/>
      <c r="N118" s="198"/>
      <c r="O118" s="198"/>
      <c r="P118" s="198"/>
      <c r="Q118" s="199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spans="8:26" x14ac:dyDescent="0.2"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  <c r="R119" s="198"/>
      <c r="S119" s="198"/>
      <c r="T119" s="198"/>
      <c r="U119" s="198"/>
      <c r="V119" s="198"/>
      <c r="W119" s="198"/>
      <c r="X119" s="198"/>
      <c r="Y119" s="198"/>
      <c r="Z119" s="198"/>
    </row>
  </sheetData>
  <sheetProtection algorithmName="SHA-512" hashValue="NyOrOUAXLCsd6ikatplurvpq3OoFgTyXWQDBNic5FkYpbVkh25UPYh6D/1MfXGmmwPjBCFlQxniu245u+qbV6Q==" saltValue="BxE9kWTvz/ZZJxFQ1qToRQ==" spinCount="100000" sheet="1" objects="1" scenarios="1" selectLockedCells="1"/>
  <mergeCells count="96">
    <mergeCell ref="A3:C3"/>
    <mergeCell ref="D3:H3"/>
    <mergeCell ref="I3:N3"/>
    <mergeCell ref="A4:C4"/>
    <mergeCell ref="D4:Q4"/>
    <mergeCell ref="A6:Q6"/>
    <mergeCell ref="A20:Q20"/>
    <mergeCell ref="N21:O21"/>
    <mergeCell ref="AD22:AD26"/>
    <mergeCell ref="B23:M23"/>
    <mergeCell ref="N23:O23"/>
    <mergeCell ref="B24:M24"/>
    <mergeCell ref="N24:O24"/>
    <mergeCell ref="B25:M25"/>
    <mergeCell ref="N25:O25"/>
    <mergeCell ref="B26:M26"/>
    <mergeCell ref="N26:O26"/>
    <mergeCell ref="B22:M22"/>
    <mergeCell ref="N22:O22"/>
    <mergeCell ref="B35:M35"/>
    <mergeCell ref="N35:O35"/>
    <mergeCell ref="B27:M27"/>
    <mergeCell ref="N27:O27"/>
    <mergeCell ref="B28:M28"/>
    <mergeCell ref="N28:O28"/>
    <mergeCell ref="B29:M29"/>
    <mergeCell ref="N29:O29"/>
    <mergeCell ref="A32:Q32"/>
    <mergeCell ref="B33:M33"/>
    <mergeCell ref="N33:O33"/>
    <mergeCell ref="B34:M34"/>
    <mergeCell ref="N34:O34"/>
    <mergeCell ref="B36:M36"/>
    <mergeCell ref="N36:O36"/>
    <mergeCell ref="B37:M37"/>
    <mergeCell ref="N37:O37"/>
    <mergeCell ref="B38:M38"/>
    <mergeCell ref="N38:O38"/>
    <mergeCell ref="B39:M39"/>
    <mergeCell ref="N39:O39"/>
    <mergeCell ref="B40:M40"/>
    <mergeCell ref="N40:O40"/>
    <mergeCell ref="B41:M41"/>
    <mergeCell ref="N41:O41"/>
    <mergeCell ref="N42:O42"/>
    <mergeCell ref="A44:Q44"/>
    <mergeCell ref="B45:M45"/>
    <mergeCell ref="N45:O45"/>
    <mergeCell ref="AD45:AD53"/>
    <mergeCell ref="B46:M46"/>
    <mergeCell ref="N46:O46"/>
    <mergeCell ref="B47:M47"/>
    <mergeCell ref="N47:O47"/>
    <mergeCell ref="B48:M48"/>
    <mergeCell ref="B57:H57"/>
    <mergeCell ref="I57:O57"/>
    <mergeCell ref="N48:O48"/>
    <mergeCell ref="B49:M49"/>
    <mergeCell ref="N49:O49"/>
    <mergeCell ref="B50:M50"/>
    <mergeCell ref="N50:O50"/>
    <mergeCell ref="B51:M51"/>
    <mergeCell ref="N51:O51"/>
    <mergeCell ref="B52:M52"/>
    <mergeCell ref="N52:O52"/>
    <mergeCell ref="B53:M53"/>
    <mergeCell ref="N53:O53"/>
    <mergeCell ref="N54:O54"/>
    <mergeCell ref="B58:H58"/>
    <mergeCell ref="I58:O58"/>
    <mergeCell ref="AD58:AD64"/>
    <mergeCell ref="B59:H59"/>
    <mergeCell ref="I59:O59"/>
    <mergeCell ref="B60:H60"/>
    <mergeCell ref="I60:O60"/>
    <mergeCell ref="B61:H61"/>
    <mergeCell ref="I61:O61"/>
    <mergeCell ref="B62:H62"/>
    <mergeCell ref="P85:Q85"/>
    <mergeCell ref="I62:O62"/>
    <mergeCell ref="B63:H63"/>
    <mergeCell ref="I63:O63"/>
    <mergeCell ref="B64:H64"/>
    <mergeCell ref="I64:O64"/>
    <mergeCell ref="B65:H65"/>
    <mergeCell ref="I65:O65"/>
    <mergeCell ref="N74:S74"/>
    <mergeCell ref="A79:C79"/>
    <mergeCell ref="R79:R81"/>
    <mergeCell ref="S79:S81"/>
    <mergeCell ref="P84:Q84"/>
    <mergeCell ref="P86:Q86"/>
    <mergeCell ref="P87:Q87"/>
    <mergeCell ref="P88:Q88"/>
    <mergeCell ref="P89:Q89"/>
    <mergeCell ref="A91:C91"/>
  </mergeCells>
  <dataValidations count="4">
    <dataValidation type="whole" allowBlank="1" showInputMessage="1" showErrorMessage="1" errorTitle="Arbeitspaket" error="Sie können nur AP-Nummern von 1 - 9 vergeben!" sqref="Q22:Q29 Q34:Q41 Q46:Q53 Q58:Q65" xr:uid="{00000000-0002-0000-0600-000000000000}">
      <formula1>1</formula1>
      <formula2>9</formula2>
    </dataValidation>
    <dataValidation type="decimal" operator="greaterThan" allowBlank="1" showErrorMessage="1" errorTitle="Falsche Eingabe" error="Bitte eine gültige Dezimalzahl eingeben!" sqref="N8:N17" xr:uid="{00000000-0002-0000-0600-000003000000}">
      <formula1>0</formula1>
      <formula2>0</formula2>
    </dataValidation>
    <dataValidation operator="equal" allowBlank="1" showErrorMessage="1" errorTitle="Falsche Eingabe" error="Bitte nur die Nummer (&gt;0) des Workpackages eingeben!" sqref="B78 B92 B2 A66:B67 A56 A30:B30 A44 B43 A42:B42 B8:B17 A32 S7:AA7 B34:B41 B5 B19 A18 A6 B82:B90 A69:A92 A54:B55 A20 B58:B65 B45:B54 B22:B31 A1 A3" xr:uid="{00000000-0002-0000-0600-000004000000}">
      <formula1>0</formula1>
      <formula2>0</formula2>
    </dataValidation>
    <dataValidation type="list" allowBlank="1" showInputMessage="1" showErrorMessage="1" sqref="C8:C17" xr:uid="{BCD29DDD-4682-4C04-AAA8-856B8E329518}">
      <formula1>"m,w,d"</formula1>
    </dataValidation>
  </dataValidations>
  <printOptions horizontalCentered="1"/>
  <pageMargins left="0.59055118110236227" right="0.39370078740157483" top="0.98425196850393704" bottom="0.47244094488188981" header="0.51181102362204722" footer="0.31496062992125984"/>
  <pageSetup paperSize="9" scale="43" firstPageNumber="0" orientation="portrait" r:id="rId1"/>
  <headerFooter alignWithMargins="0">
    <oddFooter>&amp;L&amp;"Calibri,Standard"&amp;9Version 05/2022&amp;R&amp;"Calibri,Standard"&amp;9Seite &amp;P von &amp;N</oddFooter>
  </headerFooter>
  <rowBreaks count="2" manualBreakCount="2">
    <brk id="19" max="18" man="1"/>
    <brk id="9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6:J17"/>
  <sheetViews>
    <sheetView workbookViewId="0">
      <selection activeCell="J14" sqref="J14"/>
    </sheetView>
  </sheetViews>
  <sheetFormatPr baseColWidth="10" defaultRowHeight="12.75" x14ac:dyDescent="0.2"/>
  <cols>
    <col min="10" max="10" width="17.5703125" style="53" customWidth="1"/>
  </cols>
  <sheetData>
    <row r="6" spans="4:7" x14ac:dyDescent="0.2">
      <c r="D6" t="s">
        <v>105</v>
      </c>
    </row>
    <row r="7" spans="4:7" ht="13.5" thickBot="1" x14ac:dyDescent="0.25"/>
    <row r="8" spans="4:7" ht="15" x14ac:dyDescent="0.2">
      <c r="D8" s="54" t="s">
        <v>2</v>
      </c>
      <c r="E8" s="55"/>
      <c r="F8" s="55"/>
      <c r="G8" s="207">
        <f>'Partner 1'!E18+'Partner 1'!E18+'Partner 2'!E18+'Partner 3'!E18+'Partner 4'!E18+'Partner 5'!E18</f>
        <v>0</v>
      </c>
    </row>
    <row r="9" spans="4:7" ht="15" x14ac:dyDescent="0.2">
      <c r="D9" s="56" t="s">
        <v>3</v>
      </c>
      <c r="E9" s="52"/>
      <c r="F9" s="52"/>
      <c r="G9" s="205">
        <f>'Partner 1'!F18+'Partner 1'!F18+'Partner 2'!F18+'Partner 3'!F18+'Partner 4'!F18+'Partner 5'!F18</f>
        <v>0</v>
      </c>
    </row>
    <row r="10" spans="4:7" ht="15" x14ac:dyDescent="0.2">
      <c r="D10" s="56" t="s">
        <v>4</v>
      </c>
      <c r="E10" s="52"/>
      <c r="F10" s="52"/>
      <c r="G10" s="57">
        <f>'Partner 1'!G18+'Partner 1'!G18+'Partner 2'!G18+'Partner 3'!G18+'Partner 4'!G18+'Partner 5'!G18</f>
        <v>0</v>
      </c>
    </row>
    <row r="11" spans="4:7" ht="15" x14ac:dyDescent="0.2">
      <c r="D11" s="56" t="s">
        <v>5</v>
      </c>
      <c r="E11" s="52"/>
      <c r="F11" s="52"/>
      <c r="G11" s="205">
        <f>'Partner 1'!H18+'Partner 1'!H18+'Partner 2'!H18+'Partner 3'!H18+'Partner 4'!H18+'Partner 5'!H18</f>
        <v>0</v>
      </c>
    </row>
    <row r="12" spans="4:7" ht="15" x14ac:dyDescent="0.2">
      <c r="D12" s="56" t="s">
        <v>6</v>
      </c>
      <c r="E12" s="52"/>
      <c r="F12" s="52"/>
      <c r="G12" s="205">
        <f>'Partner 1'!I18+'Partner 1'!I18+'Partner 2'!I18+'Partner 3'!I18+'Partner 4'!I18+'Partner 5'!I18</f>
        <v>0</v>
      </c>
    </row>
    <row r="13" spans="4:7" ht="15" x14ac:dyDescent="0.2">
      <c r="D13" s="56" t="s">
        <v>10</v>
      </c>
      <c r="E13" s="52"/>
      <c r="F13" s="52"/>
      <c r="G13" s="205">
        <f>'Partner 1'!J18+'Partner 1'!J18+'Partner 2'!J18+'Partner 3'!J18+'Partner 4'!J18+'Partner 5'!J18</f>
        <v>0</v>
      </c>
    </row>
    <row r="14" spans="4:7" ht="15" x14ac:dyDescent="0.2">
      <c r="D14" s="56" t="s">
        <v>132</v>
      </c>
      <c r="E14" s="52"/>
      <c r="F14" s="52"/>
      <c r="G14" s="205">
        <f>'Partner 1'!K18+'Partner 1'!K18+'Partner 2'!K18+'Partner 3'!K18+'Partner 4'!K18+'Partner 5'!K18</f>
        <v>0</v>
      </c>
    </row>
    <row r="15" spans="4:7" ht="15" x14ac:dyDescent="0.2">
      <c r="D15" s="56" t="s">
        <v>133</v>
      </c>
      <c r="E15" s="52"/>
      <c r="F15" s="52"/>
      <c r="G15" s="206">
        <f>'Partner 1'!L18+'Partner 1'!L18+'Partner 2'!L18+'Partner 3'!L18+'Partner 4'!L18+'Partner 5'!L18</f>
        <v>0</v>
      </c>
    </row>
    <row r="16" spans="4:7" ht="15" x14ac:dyDescent="0.2">
      <c r="D16" s="56" t="s">
        <v>134</v>
      </c>
      <c r="E16" s="52"/>
      <c r="F16" s="52"/>
      <c r="G16" s="205">
        <f>'Partner 1'!M18+'Partner 1'!M18+'Partner 2'!M18+'Partner 3'!M18+'Partner 4'!M18+'Partner 5'!M18</f>
        <v>0</v>
      </c>
    </row>
    <row r="17" spans="4:7" ht="16.5" thickBot="1" x14ac:dyDescent="0.3">
      <c r="D17" s="58" t="s">
        <v>0</v>
      </c>
      <c r="E17" s="59"/>
      <c r="F17" s="59"/>
      <c r="G17" s="208">
        <f>SUM(G8:G16)</f>
        <v>0</v>
      </c>
    </row>
  </sheetData>
  <dataValidations count="1">
    <dataValidation operator="equal" allowBlank="1" showErrorMessage="1" errorTitle="Falsche Eingabe" error="Bitte nur die Nummer (&gt;0) des Workpackages eingeben!" sqref="E10:E17 D8:D17" xr:uid="{00000000-0002-0000-0700-000000000000}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Kostenplan_gesamt</vt:lpstr>
      <vt:lpstr>Einreicher</vt:lpstr>
      <vt:lpstr>Partner 1</vt:lpstr>
      <vt:lpstr>Partner 2</vt:lpstr>
      <vt:lpstr>Partner 3</vt:lpstr>
      <vt:lpstr>Partner 4</vt:lpstr>
      <vt:lpstr>Partner 5</vt:lpstr>
      <vt:lpstr>AP_Std</vt:lpstr>
      <vt:lpstr>Einreicher!Druckbereich</vt:lpstr>
      <vt:lpstr>Kostenplan_gesamt!Druckbereich</vt:lpstr>
      <vt:lpstr>'Partner 1'!Druckbereich</vt:lpstr>
      <vt:lpstr>'Partner 2'!Druckbereich</vt:lpstr>
      <vt:lpstr>'Partner 3'!Druckbereich</vt:lpstr>
      <vt:lpstr>'Partner 4'!Druckbereich</vt:lpstr>
      <vt:lpstr>'Partner 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2014-12-15T07:42:01Z</dcterms:created>
  <dcterms:modified xsi:type="dcterms:W3CDTF">2022-06-01T13:14:55Z</dcterms:modified>
</cp:coreProperties>
</file>